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rwor\OneDrive\Рабочий стол\Курсовая работа 3 курс\"/>
    </mc:Choice>
  </mc:AlternateContent>
  <bookViews>
    <workbookView xWindow="0" yWindow="0" windowWidth="24000" windowHeight="9600" tabRatio="667" activeTab="5"/>
  </bookViews>
  <sheets>
    <sheet name="1 таблица" sheetId="1" r:id="rId1"/>
    <sheet name="2 таблица" sheetId="2" r:id="rId2"/>
    <sheet name="3 таблица" sheetId="3" r:id="rId3"/>
    <sheet name="4 таблица" sheetId="4" r:id="rId4"/>
    <sheet name="5 таблица" sheetId="5" r:id="rId5"/>
    <sheet name="6 таблица" sheetId="6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4" l="1"/>
  <c r="G7" i="4"/>
  <c r="E6" i="4"/>
  <c r="E5" i="4"/>
  <c r="E4" i="4"/>
  <c r="E7" i="4" s="1"/>
  <c r="F7" i="4"/>
  <c r="G6" i="4" s="1"/>
  <c r="D7" i="4"/>
  <c r="B7" i="4"/>
  <c r="C6" i="4" s="1"/>
  <c r="F7" i="3"/>
  <c r="G6" i="3" s="1"/>
  <c r="D7" i="3"/>
  <c r="E6" i="3" s="1"/>
  <c r="B7" i="3"/>
  <c r="C6" i="3" s="1"/>
  <c r="G5" i="2"/>
  <c r="G4" i="2"/>
  <c r="E5" i="2"/>
  <c r="E4" i="2"/>
  <c r="C5" i="2"/>
  <c r="C4" i="2"/>
  <c r="D6" i="2"/>
  <c r="E6" i="2"/>
  <c r="F6" i="2"/>
  <c r="G6" i="2"/>
  <c r="B6" i="2"/>
  <c r="C8" i="1"/>
  <c r="D8" i="1"/>
  <c r="B8" i="1"/>
  <c r="G5" i="3" l="1"/>
  <c r="G7" i="3" s="1"/>
  <c r="E5" i="3"/>
  <c r="E7" i="3" s="1"/>
  <c r="C5" i="3"/>
  <c r="C7" i="3" s="1"/>
  <c r="C5" i="4"/>
  <c r="G4" i="4"/>
  <c r="C4" i="4"/>
  <c r="G5" i="4"/>
  <c r="C6" i="2"/>
</calcChain>
</file>

<file path=xl/sharedStrings.xml><?xml version="1.0" encoding="utf-8"?>
<sst xmlns="http://schemas.openxmlformats.org/spreadsheetml/2006/main" count="56" uniqueCount="36">
  <si>
    <t>Численность</t>
  </si>
  <si>
    <t xml:space="preserve">Категория работников </t>
  </si>
  <si>
    <t>Главные специалисты</t>
  </si>
  <si>
    <t>Специалисты</t>
  </si>
  <si>
    <t>Руководители</t>
  </si>
  <si>
    <t>Итого</t>
  </si>
  <si>
    <t xml:space="preserve">Таблица 1- Структура работников предприятия по категориям </t>
  </si>
  <si>
    <t>Таблица  2  –  Гендерная  структура  персонала</t>
  </si>
  <si>
    <t>Чел.</t>
  </si>
  <si>
    <t>Уд. вес, %</t>
  </si>
  <si>
    <t>Мужчины</t>
  </si>
  <si>
    <t>Женщины</t>
  </si>
  <si>
    <t>Таблица 3 – Структура работников организации по уровню образования</t>
  </si>
  <si>
    <t>Образование</t>
  </si>
  <si>
    <t>Высшее</t>
  </si>
  <si>
    <t>Среднее профессиональное</t>
  </si>
  <si>
    <t>Таблица 4 – Возрастная структура персонала</t>
  </si>
  <si>
    <t>от 20 до 28 лет</t>
  </si>
  <si>
    <t>от 28 до 35 лет</t>
  </si>
  <si>
    <t>от 35 до 45 лет</t>
  </si>
  <si>
    <t>Таблица 5 – Движение персонала</t>
  </si>
  <si>
    <t>Показатель</t>
  </si>
  <si>
    <t>Численность персонала на начало года, чел.</t>
  </si>
  <si>
    <t>Среднесписочная численность персонала, чел.</t>
  </si>
  <si>
    <t>Принято работников, чел.</t>
  </si>
  <si>
    <t>Уволено работников, чел.</t>
  </si>
  <si>
    <t>в том числе</t>
  </si>
  <si>
    <t>По собственному желанию</t>
  </si>
  <si>
    <t>За нарушение трудовой дисциплины</t>
  </si>
  <si>
    <t>Таблица 6 – Соотношение коэффициентов (в %) за 2019-2021 год</t>
  </si>
  <si>
    <t>Коэффициенты (%)</t>
  </si>
  <si>
    <t xml:space="preserve">Коэффициент текучести кадров </t>
  </si>
  <si>
    <t xml:space="preserve">Коэффициент оборот по приёму </t>
  </si>
  <si>
    <t>Коэффициент оборот по выбытию</t>
  </si>
  <si>
    <t xml:space="preserve">Коэффициент замещения кадров </t>
  </si>
  <si>
    <t>Ведущие специалисты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</si>
</sst>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9" fontId="2" fillId="0" borderId="1" xfId="1" applyFont="1" applyBorder="1"/>
    <xf numFmtId="10" fontId="2" fillId="0" borderId="1" xfId="1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A7" sqref="A7"/>
    </sheetView>
  </sheetViews>
  <sheetFormatPr defaultRowHeight="18.75" x14ac:dyDescent="0.3"/>
  <cols>
    <col min="1" max="1" width="39.7109375" style="1" customWidth="1"/>
    <col min="2" max="4" width="15.140625" style="1" customWidth="1"/>
    <col min="5" max="16384" width="9.140625" style="1"/>
  </cols>
  <sheetData>
    <row r="1" spans="1:4" x14ac:dyDescent="0.3">
      <c r="A1" s="13" t="s">
        <v>6</v>
      </c>
      <c r="B1" s="13"/>
      <c r="C1" s="13"/>
      <c r="D1" s="13"/>
    </row>
    <row r="2" spans="1:4" x14ac:dyDescent="0.3">
      <c r="A2" s="12" t="s">
        <v>1</v>
      </c>
      <c r="B2" s="11" t="s">
        <v>0</v>
      </c>
      <c r="C2" s="11"/>
      <c r="D2" s="11"/>
    </row>
    <row r="3" spans="1:4" x14ac:dyDescent="0.3">
      <c r="A3" s="12"/>
      <c r="B3" s="2">
        <v>2019</v>
      </c>
      <c r="C3" s="2">
        <v>2020</v>
      </c>
      <c r="D3" s="2">
        <v>2021</v>
      </c>
    </row>
    <row r="4" spans="1:4" x14ac:dyDescent="0.3">
      <c r="A4" s="3" t="s">
        <v>4</v>
      </c>
      <c r="B4" s="3">
        <v>12</v>
      </c>
      <c r="C4" s="3">
        <v>12</v>
      </c>
      <c r="D4" s="3">
        <v>12</v>
      </c>
    </row>
    <row r="5" spans="1:4" x14ac:dyDescent="0.3">
      <c r="A5" s="3" t="s">
        <v>2</v>
      </c>
      <c r="B5" s="3">
        <v>20</v>
      </c>
      <c r="C5" s="3">
        <v>20</v>
      </c>
      <c r="D5" s="3">
        <v>22</v>
      </c>
    </row>
    <row r="6" spans="1:4" x14ac:dyDescent="0.3">
      <c r="A6" s="3" t="s">
        <v>35</v>
      </c>
      <c r="B6" s="3">
        <v>78</v>
      </c>
      <c r="C6" s="3">
        <v>78</v>
      </c>
      <c r="D6" s="3">
        <v>83</v>
      </c>
    </row>
    <row r="7" spans="1:4" x14ac:dyDescent="0.3">
      <c r="A7" s="3" t="s">
        <v>3</v>
      </c>
      <c r="B7" s="3">
        <v>206</v>
      </c>
      <c r="C7" s="3">
        <v>234</v>
      </c>
      <c r="D7" s="3">
        <v>273</v>
      </c>
    </row>
    <row r="8" spans="1:4" x14ac:dyDescent="0.3">
      <c r="A8" s="3" t="s">
        <v>5</v>
      </c>
      <c r="B8" s="3">
        <f>SUM(B4:B7)</f>
        <v>316</v>
      </c>
      <c r="C8" s="3">
        <f t="shared" ref="C8:D8" si="0">SUM(C4:C7)</f>
        <v>344</v>
      </c>
      <c r="D8" s="3">
        <f t="shared" si="0"/>
        <v>390</v>
      </c>
    </row>
  </sheetData>
  <mergeCells count="3">
    <mergeCell ref="B2:D2"/>
    <mergeCell ref="A2:A3"/>
    <mergeCell ref="A1:D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D17" sqref="D17"/>
    </sheetView>
  </sheetViews>
  <sheetFormatPr defaultRowHeight="18.75" x14ac:dyDescent="0.3"/>
  <cols>
    <col min="1" max="1" width="13" style="1" bestFit="1" customWidth="1"/>
    <col min="2" max="7" width="14.28515625" style="1" customWidth="1"/>
    <col min="8" max="16384" width="9.140625" style="1"/>
  </cols>
  <sheetData>
    <row r="1" spans="1:7" x14ac:dyDescent="0.3">
      <c r="A1" s="14" t="s">
        <v>7</v>
      </c>
      <c r="B1" s="14"/>
      <c r="C1" s="14"/>
      <c r="D1" s="14"/>
      <c r="E1" s="14"/>
      <c r="F1" s="14"/>
      <c r="G1" s="14"/>
    </row>
    <row r="2" spans="1:7" x14ac:dyDescent="0.3">
      <c r="A2" s="11"/>
      <c r="B2" s="11">
        <v>2019</v>
      </c>
      <c r="C2" s="11"/>
      <c r="D2" s="11">
        <v>2020</v>
      </c>
      <c r="E2" s="11"/>
      <c r="F2" s="11">
        <v>2021</v>
      </c>
      <c r="G2" s="11"/>
    </row>
    <row r="3" spans="1:7" x14ac:dyDescent="0.3">
      <c r="A3" s="11"/>
      <c r="B3" s="2" t="s">
        <v>8</v>
      </c>
      <c r="C3" s="2" t="s">
        <v>9</v>
      </c>
      <c r="D3" s="2" t="s">
        <v>8</v>
      </c>
      <c r="E3" s="2" t="s">
        <v>9</v>
      </c>
      <c r="F3" s="2" t="s">
        <v>8</v>
      </c>
      <c r="G3" s="2" t="s">
        <v>9</v>
      </c>
    </row>
    <row r="4" spans="1:7" x14ac:dyDescent="0.3">
      <c r="A4" s="3" t="s">
        <v>10</v>
      </c>
      <c r="B4" s="3">
        <v>123</v>
      </c>
      <c r="C4" s="5">
        <f>B4/B$6</f>
        <v>0.38924050632911394</v>
      </c>
      <c r="D4" s="3">
        <v>149</v>
      </c>
      <c r="E4" s="5">
        <f t="shared" ref="E4:E5" si="0">D4/D$6</f>
        <v>0.43313953488372092</v>
      </c>
      <c r="F4" s="3">
        <v>145</v>
      </c>
      <c r="G4" s="5">
        <f t="shared" ref="G4:G5" si="1">F4/F$6</f>
        <v>0.37179487179487181</v>
      </c>
    </row>
    <row r="5" spans="1:7" x14ac:dyDescent="0.3">
      <c r="A5" s="3" t="s">
        <v>11</v>
      </c>
      <c r="B5" s="3">
        <v>193</v>
      </c>
      <c r="C5" s="5">
        <f>B5/B$6</f>
        <v>0.61075949367088611</v>
      </c>
      <c r="D5" s="3">
        <v>195</v>
      </c>
      <c r="E5" s="5">
        <f t="shared" si="0"/>
        <v>0.56686046511627908</v>
      </c>
      <c r="F5" s="3">
        <v>245</v>
      </c>
      <c r="G5" s="5">
        <f t="shared" si="1"/>
        <v>0.62820512820512819</v>
      </c>
    </row>
    <row r="6" spans="1:7" x14ac:dyDescent="0.3">
      <c r="A6" s="3" t="s">
        <v>5</v>
      </c>
      <c r="B6" s="3">
        <f>SUM(B4:B5)</f>
        <v>316</v>
      </c>
      <c r="C6" s="4">
        <f t="shared" ref="C6:G6" si="2">SUM(C4:C5)</f>
        <v>1</v>
      </c>
      <c r="D6" s="3">
        <f t="shared" si="2"/>
        <v>344</v>
      </c>
      <c r="E6" s="4">
        <f t="shared" si="2"/>
        <v>1</v>
      </c>
      <c r="F6" s="3">
        <f t="shared" si="2"/>
        <v>390</v>
      </c>
      <c r="G6" s="4">
        <f t="shared" si="2"/>
        <v>1</v>
      </c>
    </row>
  </sheetData>
  <mergeCells count="5">
    <mergeCell ref="B2:C2"/>
    <mergeCell ref="D2:E2"/>
    <mergeCell ref="F2:G2"/>
    <mergeCell ref="A1:G1"/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F7" sqref="F7"/>
    </sheetView>
  </sheetViews>
  <sheetFormatPr defaultRowHeight="18.75" x14ac:dyDescent="0.3"/>
  <cols>
    <col min="1" max="1" width="33.85546875" style="1" customWidth="1"/>
    <col min="2" max="7" width="13.28515625" style="1" customWidth="1"/>
    <col min="8" max="16384" width="9.140625" style="1"/>
  </cols>
  <sheetData>
    <row r="1" spans="1:7" x14ac:dyDescent="0.3">
      <c r="A1" s="14" t="s">
        <v>12</v>
      </c>
      <c r="B1" s="14"/>
      <c r="C1" s="14"/>
      <c r="D1" s="14"/>
      <c r="E1" s="14"/>
      <c r="F1" s="14"/>
      <c r="G1" s="14"/>
    </row>
    <row r="2" spans="1:7" x14ac:dyDescent="0.3">
      <c r="A2" s="12" t="s">
        <v>13</v>
      </c>
      <c r="B2" s="11" t="s">
        <v>0</v>
      </c>
      <c r="C2" s="11"/>
      <c r="D2" s="11"/>
      <c r="E2" s="11"/>
      <c r="F2" s="11"/>
      <c r="G2" s="11"/>
    </row>
    <row r="3" spans="1:7" x14ac:dyDescent="0.3">
      <c r="A3" s="12"/>
      <c r="B3" s="11">
        <v>2019</v>
      </c>
      <c r="C3" s="11"/>
      <c r="D3" s="11">
        <v>2020</v>
      </c>
      <c r="E3" s="11"/>
      <c r="F3" s="11">
        <v>2021</v>
      </c>
      <c r="G3" s="11"/>
    </row>
    <row r="4" spans="1:7" x14ac:dyDescent="0.3">
      <c r="A4" s="12"/>
      <c r="B4" s="2" t="s">
        <v>8</v>
      </c>
      <c r="C4" s="2" t="s">
        <v>9</v>
      </c>
      <c r="D4" s="2" t="s">
        <v>8</v>
      </c>
      <c r="E4" s="2" t="s">
        <v>9</v>
      </c>
      <c r="F4" s="2" t="s">
        <v>8</v>
      </c>
      <c r="G4" s="2" t="s">
        <v>9</v>
      </c>
    </row>
    <row r="5" spans="1:7" x14ac:dyDescent="0.3">
      <c r="A5" s="3" t="s">
        <v>14</v>
      </c>
      <c r="B5" s="3">
        <v>249</v>
      </c>
      <c r="C5" s="5">
        <f>B5/B$7</f>
        <v>0.78797468354430378</v>
      </c>
      <c r="D5" s="3">
        <v>260</v>
      </c>
      <c r="E5" s="5">
        <f>D5/D$7</f>
        <v>0.7558139534883721</v>
      </c>
      <c r="F5" s="3">
        <v>273</v>
      </c>
      <c r="G5" s="5">
        <f>F5/F$7</f>
        <v>0.7</v>
      </c>
    </row>
    <row r="6" spans="1:7" x14ac:dyDescent="0.3">
      <c r="A6" s="3" t="s">
        <v>15</v>
      </c>
      <c r="B6" s="3">
        <v>67</v>
      </c>
      <c r="C6" s="5">
        <f>B6/B$7</f>
        <v>0.21202531645569619</v>
      </c>
      <c r="D6" s="3">
        <v>84</v>
      </c>
      <c r="E6" s="5">
        <f>D6/D$7</f>
        <v>0.2441860465116279</v>
      </c>
      <c r="F6" s="3">
        <v>117</v>
      </c>
      <c r="G6" s="5">
        <f>F6/F$7</f>
        <v>0.3</v>
      </c>
    </row>
    <row r="7" spans="1:7" x14ac:dyDescent="0.3">
      <c r="A7" s="3" t="s">
        <v>5</v>
      </c>
      <c r="B7" s="3">
        <f>SUM(B5:B6)</f>
        <v>316</v>
      </c>
      <c r="C7" s="4">
        <f t="shared" ref="C7:G7" si="0">SUM(C5:C6)</f>
        <v>1</v>
      </c>
      <c r="D7" s="3">
        <f t="shared" si="0"/>
        <v>344</v>
      </c>
      <c r="E7" s="4">
        <f t="shared" si="0"/>
        <v>1</v>
      </c>
      <c r="F7" s="3">
        <f t="shared" si="0"/>
        <v>390</v>
      </c>
      <c r="G7" s="4">
        <f t="shared" si="0"/>
        <v>1</v>
      </c>
    </row>
  </sheetData>
  <mergeCells count="6">
    <mergeCell ref="B3:C3"/>
    <mergeCell ref="D3:E3"/>
    <mergeCell ref="F3:G3"/>
    <mergeCell ref="B2:G2"/>
    <mergeCell ref="A1:G1"/>
    <mergeCell ref="A2:A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11" sqref="C11"/>
    </sheetView>
  </sheetViews>
  <sheetFormatPr defaultRowHeight="18.75" x14ac:dyDescent="0.3"/>
  <cols>
    <col min="1" max="1" width="19.140625" style="1" bestFit="1" customWidth="1"/>
    <col min="2" max="7" width="14.42578125" style="1" customWidth="1"/>
    <col min="8" max="16384" width="9.140625" style="1"/>
  </cols>
  <sheetData>
    <row r="1" spans="1:7" x14ac:dyDescent="0.3">
      <c r="A1" s="13" t="s">
        <v>16</v>
      </c>
      <c r="B1" s="13"/>
      <c r="C1" s="13"/>
      <c r="D1" s="13"/>
      <c r="E1" s="13"/>
      <c r="F1" s="13"/>
      <c r="G1" s="13"/>
    </row>
    <row r="2" spans="1:7" x14ac:dyDescent="0.3">
      <c r="A2" s="11"/>
      <c r="B2" s="11">
        <v>2019</v>
      </c>
      <c r="C2" s="11"/>
      <c r="D2" s="11">
        <v>2020</v>
      </c>
      <c r="E2" s="11"/>
      <c r="F2" s="11">
        <v>2021</v>
      </c>
      <c r="G2" s="11"/>
    </row>
    <row r="3" spans="1:7" x14ac:dyDescent="0.3">
      <c r="A3" s="11"/>
      <c r="B3" s="2" t="s">
        <v>8</v>
      </c>
      <c r="C3" s="2" t="s">
        <v>9</v>
      </c>
      <c r="D3" s="2" t="s">
        <v>8</v>
      </c>
      <c r="E3" s="2" t="s">
        <v>9</v>
      </c>
      <c r="F3" s="2" t="s">
        <v>8</v>
      </c>
      <c r="G3" s="2" t="s">
        <v>9</v>
      </c>
    </row>
    <row r="4" spans="1:7" x14ac:dyDescent="0.3">
      <c r="A4" s="3" t="s">
        <v>17</v>
      </c>
      <c r="B4" s="3">
        <v>197</v>
      </c>
      <c r="C4" s="5">
        <f>B4/B$7</f>
        <v>0.62341772151898733</v>
      </c>
      <c r="D4" s="3">
        <v>214</v>
      </c>
      <c r="E4" s="5">
        <f>D4/D$7</f>
        <v>0.62209302325581395</v>
      </c>
      <c r="F4" s="3">
        <v>237</v>
      </c>
      <c r="G4" s="5">
        <f>F4/F$7</f>
        <v>0.60769230769230764</v>
      </c>
    </row>
    <row r="5" spans="1:7" x14ac:dyDescent="0.3">
      <c r="A5" s="3" t="s">
        <v>18</v>
      </c>
      <c r="B5" s="3">
        <v>87</v>
      </c>
      <c r="C5" s="5">
        <f>B5/B$7</f>
        <v>0.27531645569620256</v>
      </c>
      <c r="D5" s="3">
        <v>83</v>
      </c>
      <c r="E5" s="5">
        <f>D5/D$7</f>
        <v>0.24127906976744187</v>
      </c>
      <c r="F5" s="3">
        <v>97</v>
      </c>
      <c r="G5" s="5">
        <f>F5/F$7</f>
        <v>0.24871794871794872</v>
      </c>
    </row>
    <row r="6" spans="1:7" x14ac:dyDescent="0.3">
      <c r="A6" s="3" t="s">
        <v>19</v>
      </c>
      <c r="B6" s="3">
        <v>32</v>
      </c>
      <c r="C6" s="5">
        <f>B6/B$7</f>
        <v>0.10126582278481013</v>
      </c>
      <c r="D6" s="3">
        <v>47</v>
      </c>
      <c r="E6" s="5">
        <f>D6/D$7</f>
        <v>0.13662790697674418</v>
      </c>
      <c r="F6" s="3">
        <v>56</v>
      </c>
      <c r="G6" s="5">
        <f>F6/F$7</f>
        <v>0.14358974358974358</v>
      </c>
    </row>
    <row r="7" spans="1:7" x14ac:dyDescent="0.3">
      <c r="A7" s="3" t="s">
        <v>5</v>
      </c>
      <c r="B7" s="3">
        <f t="shared" ref="B7:G7" si="0">SUM(B4:B6)</f>
        <v>316</v>
      </c>
      <c r="C7" s="4">
        <f t="shared" si="0"/>
        <v>1</v>
      </c>
      <c r="D7" s="3">
        <f t="shared" si="0"/>
        <v>344</v>
      </c>
      <c r="E7" s="4">
        <f t="shared" si="0"/>
        <v>1</v>
      </c>
      <c r="F7" s="3">
        <f t="shared" si="0"/>
        <v>390</v>
      </c>
      <c r="G7" s="4">
        <f t="shared" si="0"/>
        <v>1</v>
      </c>
    </row>
  </sheetData>
  <mergeCells count="5">
    <mergeCell ref="A2:A3"/>
    <mergeCell ref="B2:C2"/>
    <mergeCell ref="D2:E2"/>
    <mergeCell ref="F2:G2"/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E9" sqref="E9"/>
    </sheetView>
  </sheetViews>
  <sheetFormatPr defaultRowHeight="18.75" x14ac:dyDescent="0.3"/>
  <cols>
    <col min="1" max="1" width="34.7109375" style="1" customWidth="1"/>
    <col min="2" max="4" width="14.140625" style="1" customWidth="1"/>
    <col min="5" max="16384" width="9.140625" style="1"/>
  </cols>
  <sheetData>
    <row r="1" spans="1:4" x14ac:dyDescent="0.3">
      <c r="A1" s="14" t="s">
        <v>20</v>
      </c>
      <c r="B1" s="14"/>
      <c r="C1" s="14"/>
      <c r="D1" s="14"/>
    </row>
    <row r="2" spans="1:4" x14ac:dyDescent="0.3">
      <c r="A2" s="3" t="s">
        <v>21</v>
      </c>
      <c r="B2" s="2">
        <v>2019</v>
      </c>
      <c r="C2" s="2">
        <v>2020</v>
      </c>
      <c r="D2" s="2">
        <v>2021</v>
      </c>
    </row>
    <row r="3" spans="1:4" ht="33.75" customHeight="1" x14ac:dyDescent="0.3">
      <c r="A3" s="6" t="s">
        <v>22</v>
      </c>
      <c r="B3" s="3">
        <v>253</v>
      </c>
      <c r="C3" s="3">
        <v>316</v>
      </c>
      <c r="D3" s="3">
        <v>344</v>
      </c>
    </row>
    <row r="4" spans="1:4" ht="33.75" customHeight="1" x14ac:dyDescent="0.3">
      <c r="A4" s="6" t="s">
        <v>23</v>
      </c>
      <c r="B4" s="3">
        <v>284.5</v>
      </c>
      <c r="C4" s="3">
        <v>330</v>
      </c>
      <c r="D4" s="3">
        <v>367</v>
      </c>
    </row>
    <row r="5" spans="1:4" ht="33.75" customHeight="1" x14ac:dyDescent="0.3">
      <c r="A5" s="6" t="s">
        <v>24</v>
      </c>
      <c r="B5" s="3">
        <v>78</v>
      </c>
      <c r="C5" s="3">
        <v>35</v>
      </c>
      <c r="D5" s="3">
        <v>63</v>
      </c>
    </row>
    <row r="6" spans="1:4" ht="33.75" customHeight="1" x14ac:dyDescent="0.3">
      <c r="A6" s="10" t="s">
        <v>25</v>
      </c>
      <c r="B6" s="7">
        <v>15</v>
      </c>
      <c r="C6" s="8">
        <v>7</v>
      </c>
      <c r="D6" s="9">
        <v>17</v>
      </c>
    </row>
    <row r="7" spans="1:4" ht="33.75" customHeight="1" x14ac:dyDescent="0.3">
      <c r="A7" s="15" t="s">
        <v>26</v>
      </c>
      <c r="B7" s="16"/>
      <c r="C7" s="16"/>
      <c r="D7" s="17"/>
    </row>
    <row r="8" spans="1:4" ht="33.75" customHeight="1" x14ac:dyDescent="0.3">
      <c r="A8" s="6" t="s">
        <v>27</v>
      </c>
      <c r="B8" s="3">
        <v>15</v>
      </c>
      <c r="C8" s="3">
        <v>7</v>
      </c>
      <c r="D8" s="3">
        <v>17</v>
      </c>
    </row>
    <row r="9" spans="1:4" ht="33.75" customHeight="1" x14ac:dyDescent="0.3">
      <c r="A9" s="6" t="s">
        <v>28</v>
      </c>
      <c r="B9" s="3">
        <v>0</v>
      </c>
      <c r="C9" s="3">
        <v>0</v>
      </c>
      <c r="D9" s="3">
        <v>0</v>
      </c>
    </row>
  </sheetData>
  <mergeCells count="2">
    <mergeCell ref="A1:D1"/>
    <mergeCell ref="A7:D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D6" sqref="D6"/>
    </sheetView>
  </sheetViews>
  <sheetFormatPr defaultRowHeight="18.75" x14ac:dyDescent="0.3"/>
  <cols>
    <col min="1" max="1" width="42.5703125" style="1" bestFit="1" customWidth="1"/>
    <col min="2" max="4" width="15.140625" style="1" customWidth="1"/>
    <col min="5" max="16384" width="9.140625" style="1"/>
  </cols>
  <sheetData>
    <row r="1" spans="1:4" x14ac:dyDescent="0.3">
      <c r="A1" s="14" t="s">
        <v>29</v>
      </c>
      <c r="B1" s="14"/>
      <c r="C1" s="14"/>
      <c r="D1" s="14"/>
    </row>
    <row r="2" spans="1:4" x14ac:dyDescent="0.3">
      <c r="A2" s="3" t="s">
        <v>30</v>
      </c>
      <c r="B2" s="2">
        <v>2019</v>
      </c>
      <c r="C2" s="2">
        <v>2020</v>
      </c>
      <c r="D2" s="2">
        <v>2021</v>
      </c>
    </row>
    <row r="3" spans="1:4" x14ac:dyDescent="0.3">
      <c r="A3" s="3" t="s">
        <v>31</v>
      </c>
      <c r="B3" s="3">
        <v>5.3</v>
      </c>
      <c r="C3" s="3">
        <v>2.1</v>
      </c>
      <c r="D3" s="3">
        <v>4.5999999999999996</v>
      </c>
    </row>
    <row r="4" spans="1:4" x14ac:dyDescent="0.3">
      <c r="A4" s="3" t="s">
        <v>32</v>
      </c>
      <c r="B4" s="3">
        <v>27.4</v>
      </c>
      <c r="C4" s="3">
        <v>10.6</v>
      </c>
      <c r="D4" s="3">
        <v>17.2</v>
      </c>
    </row>
    <row r="5" spans="1:4" x14ac:dyDescent="0.3">
      <c r="A5" s="3" t="s">
        <v>33</v>
      </c>
      <c r="B5" s="3">
        <v>5.3</v>
      </c>
      <c r="C5" s="3">
        <v>2.1</v>
      </c>
      <c r="D5" s="3">
        <v>4.5999999999999996</v>
      </c>
    </row>
    <row r="6" spans="1:4" x14ac:dyDescent="0.3">
      <c r="A6" s="3" t="s">
        <v>34</v>
      </c>
      <c r="B6" s="3">
        <v>22.1</v>
      </c>
      <c r="C6" s="3">
        <v>9.8000000000000007</v>
      </c>
      <c r="D6" s="3">
        <v>12.5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 таблица</vt:lpstr>
      <vt:lpstr>2 таблица</vt:lpstr>
      <vt:lpstr>3 таблица</vt:lpstr>
      <vt:lpstr>4 таблица</vt:lpstr>
      <vt:lpstr>5 таблица</vt:lpstr>
      <vt:lpstr>6 таблица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Огородников</dc:creator>
  <cp:lastModifiedBy>Константин Миронов</cp:lastModifiedBy>
  <dcterms:created xsi:type="dcterms:W3CDTF">2022-11-05T10:47:08Z</dcterms:created>
  <dcterms:modified xsi:type="dcterms:W3CDTF">2022-11-05T17:34:37Z</dcterms:modified>
</cp:coreProperties>
</file>