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8_{620FF536-1CFB-2A41-926E-81A044FA66E8}" xr6:coauthVersionLast="47" xr6:coauthVersionMax="47" xr10:uidLastSave="{00000000-0000-0000-0000-000000000000}"/>
  <bookViews>
    <workbookView xWindow="0" yWindow="0" windowWidth="22260" windowHeight="12648" xr2:uid="{00000000-000D-0000-FFFF-FFFF00000000}"/>
  </bookViews>
  <sheets>
    <sheet name="Лист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6" i="1"/>
  <c r="B5" i="1"/>
  <c r="B4" i="1"/>
</calcChain>
</file>

<file path=xl/sharedStrings.xml><?xml version="1.0" encoding="utf-8"?>
<sst xmlns="http://schemas.openxmlformats.org/spreadsheetml/2006/main" count="18" uniqueCount="18">
  <si>
    <t>К-т абсолютной ликвидности =</t>
  </si>
  <si>
    <t>К-т финансирования =</t>
  </si>
  <si>
    <t>СК/(ДО+КО)</t>
  </si>
  <si>
    <t>(ДС+ФВ (2))/КО</t>
  </si>
  <si>
    <t>Убыточность активов=</t>
  </si>
  <si>
    <t>К-т оборачиваемости дебитор. задолж.=</t>
  </si>
  <si>
    <t>Выр/(ДЗ1+ДЗ0)/2</t>
  </si>
  <si>
    <t>ЧПр/((А1+А0)/2)*100%</t>
  </si>
  <si>
    <t>Д/К об. Дз.</t>
  </si>
  <si>
    <t>Пример расчета коэффициентов для компании ПАО "Газпром"</t>
  </si>
  <si>
    <t>Расчет</t>
  </si>
  <si>
    <t>Формула</t>
  </si>
  <si>
    <t>Показатели</t>
  </si>
  <si>
    <t>Финансовая отчетность компании:</t>
  </si>
  <si>
    <t>Период оборота дебиторск. задолж. в теч. года=</t>
  </si>
  <si>
    <t>https://www.gazprom.ru/f/posts/57/982072/gazprom-financial-report-2020-ru.pdf</t>
  </si>
  <si>
    <t>Ссылка на отчеты компании за 2020 г.:</t>
  </si>
  <si>
    <t>https://www.gazprom.ru/investors/disclosure/reports/2020/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</si>
</sst>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charset val="204"/>
      <scheme val="minor"/>
    </font>
    <font>
      <b/>
      <u/>
      <sz val="11"/>
      <color theme="4" tint="-0.24997711111789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1" applyFont="1"/>
    <xf numFmtId="0" fontId="4" fillId="0" borderId="0" xfId="1" applyFo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gazprom.ru/investors/disclosure/reports/2020/" TargetMode="External" /><Relationship Id="rId1" Type="http://schemas.openxmlformats.org/officeDocument/2006/relationships/hyperlink" Target="https://www.gazprom.ru/f/posts/57/982072/gazprom-financial-report-2020-ru.pdf" TargetMode="Externa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G13" sqref="G13"/>
    </sheetView>
  </sheetViews>
  <sheetFormatPr defaultRowHeight="15" x14ac:dyDescent="0.2"/>
  <cols>
    <col min="1" max="1" width="42.640625" customWidth="1"/>
    <col min="2" max="2" width="9.953125" customWidth="1"/>
    <col min="3" max="3" width="20.71484375" customWidth="1"/>
    <col min="4" max="4" width="7.93359375" customWidth="1"/>
    <col min="11" max="15" width="8.875" customWidth="1"/>
  </cols>
  <sheetData>
    <row r="1" spans="1:4" x14ac:dyDescent="0.2">
      <c r="A1" s="2" t="s">
        <v>9</v>
      </c>
      <c r="D1" s="2" t="s">
        <v>13</v>
      </c>
    </row>
    <row r="2" spans="1:4" x14ac:dyDescent="0.2">
      <c r="A2" s="2"/>
      <c r="D2" s="4" t="s">
        <v>15</v>
      </c>
    </row>
    <row r="3" spans="1:4" x14ac:dyDescent="0.2">
      <c r="A3" s="2" t="s">
        <v>12</v>
      </c>
      <c r="B3" s="3" t="s">
        <v>10</v>
      </c>
      <c r="C3" s="3" t="s">
        <v>11</v>
      </c>
    </row>
    <row r="4" spans="1:4" x14ac:dyDescent="0.2">
      <c r="A4" t="s">
        <v>0</v>
      </c>
      <c r="B4">
        <f>(648397537+262692226)/2258199742</f>
        <v>0.40345844791970575</v>
      </c>
      <c r="C4" s="1" t="s">
        <v>3</v>
      </c>
      <c r="D4" s="2" t="s">
        <v>16</v>
      </c>
    </row>
    <row r="5" spans="1:4" x14ac:dyDescent="0.2">
      <c r="A5" t="s">
        <v>1</v>
      </c>
      <c r="B5">
        <f>10223419135/(3233837395+2258199742)</f>
        <v>1.861498544160336</v>
      </c>
      <c r="C5" s="1" t="s">
        <v>2</v>
      </c>
      <c r="D5" s="5" t="s">
        <v>17</v>
      </c>
    </row>
    <row r="6" spans="1:4" x14ac:dyDescent="0.2">
      <c r="A6" t="s">
        <v>4</v>
      </c>
      <c r="B6">
        <f>-706925987/((15715456272+15939746746)/2)*100</f>
        <v>-4.466412593203227</v>
      </c>
      <c r="C6" s="1" t="s">
        <v>7</v>
      </c>
    </row>
    <row r="7" spans="1:4" x14ac:dyDescent="0.2">
      <c r="A7" t="s">
        <v>5</v>
      </c>
      <c r="B7">
        <f>4061444118/((2174060202+1876595634)/2)</f>
        <v>2.0053266840910648</v>
      </c>
      <c r="C7" s="1" t="s">
        <v>6</v>
      </c>
    </row>
    <row r="8" spans="1:4" x14ac:dyDescent="0.2">
      <c r="A8" t="s">
        <v>14</v>
      </c>
      <c r="B8">
        <f>365/B7</f>
        <v>182.01523118186603</v>
      </c>
      <c r="C8" s="1" t="s">
        <v>8</v>
      </c>
    </row>
  </sheetData>
  <hyperlinks>
    <hyperlink ref="D2" r:id="rId1" xr:uid="{00000000-0004-0000-0000-000000000000}"/>
    <hyperlink ref="D5" r:id="rId2" xr:uid="{00000000-0004-0000-00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2021-09-11T16:49:51Z</dcterms:modified>
</cp:coreProperties>
</file>