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240" yWindow="30" windowWidth="19420" windowHeight="8010"/>
  </bookViews>
  <sheets>
    <sheet name="Задание" sheetId="14" r:id="rId1"/>
    <sheet name="Т1_Материалы" sheetId="1" r:id="rId2"/>
    <sheet name="Т2_Электроэнергия" sheetId="2" r:id="rId3"/>
    <sheet name="Т3_ЗП" sheetId="3" r:id="rId4"/>
    <sheet name="Т4,5_ДЗП" sheetId="10" r:id="rId5"/>
    <sheet name="Т6_Себестоимость" sheetId="4" r:id="rId6"/>
    <sheet name="Т7,8_ОПФ" sheetId="6" r:id="rId7"/>
    <sheet name="Т9,10_Кредит" sheetId="8" r:id="rId8"/>
    <sheet name="Т11,12,13_Прибыль" sheetId="9" r:id="rId9"/>
    <sheet name="Т14,15_ОСН" sheetId="11" r:id="rId10"/>
    <sheet name="Т17,18_Показатели+ТБ" sheetId="13" r:id="rId11"/>
    <sheet name="Т19,20_Потребность_в_ОС" sheetId="16" r:id="rId12"/>
    <sheet name="Т21,22_Инвестиции" sheetId="17" r:id="rId13"/>
    <sheet name="Т23,24,25,26_Эффективность" sheetId="18" r:id="rId14"/>
  </sheets>
  <calcPr calcId="125725"/>
</workbook>
</file>

<file path=xl/calcChain.xml><?xml version="1.0" encoding="utf-8"?>
<calcChain xmlns="http://schemas.openxmlformats.org/spreadsheetml/2006/main">
  <c r="H18" i="1"/>
  <c r="H9" i="2"/>
  <c r="E9"/>
  <c r="H6"/>
  <c r="H7"/>
  <c r="H8"/>
  <c r="H5"/>
  <c r="E6"/>
  <c r="E7"/>
  <c r="E8"/>
  <c r="E5"/>
  <c r="H24" i="1"/>
  <c r="E24"/>
  <c r="H7"/>
  <c r="H8"/>
  <c r="H9"/>
  <c r="H11"/>
  <c r="H13"/>
  <c r="H15"/>
  <c r="H16"/>
  <c r="H17"/>
  <c r="H6"/>
  <c r="E7"/>
  <c r="E8"/>
  <c r="E9"/>
  <c r="E11"/>
  <c r="E12"/>
  <c r="E13"/>
  <c r="E14"/>
  <c r="E16"/>
  <c r="E17"/>
  <c r="E6"/>
</calcChain>
</file>

<file path=xl/sharedStrings.xml><?xml version="1.0" encoding="utf-8"?>
<sst xmlns="http://schemas.openxmlformats.org/spreadsheetml/2006/main" count="485" uniqueCount="289">
  <si>
    <t>Таблица 1 – Расчет потребности в сырье, материалах и комплектующих на 1 единицу продукции</t>
  </si>
  <si>
    <t>Наименование материалов</t>
  </si>
  <si>
    <t>Ед. изм.</t>
  </si>
  <si>
    <t>Расход на изделие</t>
  </si>
  <si>
    <t>Цена в руб.</t>
  </si>
  <si>
    <t>за ед. изм.</t>
  </si>
  <si>
    <t>Затраты на изделие, руб.</t>
  </si>
  <si>
    <t>Сырье</t>
  </si>
  <si>
    <t>кг</t>
  </si>
  <si>
    <t>Материалы</t>
  </si>
  <si>
    <t>шт</t>
  </si>
  <si>
    <t>Комплектующие</t>
  </si>
  <si>
    <t>м</t>
  </si>
  <si>
    <t>Всего затрат на сырье, материалы и комплектующие</t>
  </si>
  <si>
    <t>Таблица 2 – Расчет потребности в электроэнергии, воде, сжатом воздухе и паре для производственных нужд на 1 единицу продукции</t>
  </si>
  <si>
    <t>Наименование затрат</t>
  </si>
  <si>
    <t>Норма расхода</t>
  </si>
  <si>
    <t>Цена в руб. за ед. изм</t>
  </si>
  <si>
    <t>на изделие</t>
  </si>
  <si>
    <t>Электроэнергия</t>
  </si>
  <si>
    <t>кВт-ч</t>
  </si>
  <si>
    <t>Вода</t>
  </si>
  <si>
    <r>
      <t>м</t>
    </r>
    <r>
      <rPr>
        <vertAlign val="superscript"/>
        <sz val="12"/>
        <color theme="1"/>
        <rFont val="Times New Roman"/>
        <family val="1"/>
        <charset val="204"/>
      </rPr>
      <t>3</t>
    </r>
  </si>
  <si>
    <t>Сжатый воздух</t>
  </si>
  <si>
    <t>Пар</t>
  </si>
  <si>
    <t>Гкал</t>
  </si>
  <si>
    <t>Итого затрат</t>
  </si>
  <si>
    <t>Таблица 3 – Расчет основной заработной платы на 1 единицу продукции</t>
  </si>
  <si>
    <t>Виды работ</t>
  </si>
  <si>
    <t>Нормо-часы</t>
  </si>
  <si>
    <t>Стоимость нормо-часа, руб.</t>
  </si>
  <si>
    <t>Расход тариф. зарплаты, руб.</t>
  </si>
  <si>
    <t>1. Сдельные работы:</t>
  </si>
  <si>
    <t>Токарные</t>
  </si>
  <si>
    <t>Фрезерные</t>
  </si>
  <si>
    <t>Шлифовальные</t>
  </si>
  <si>
    <t>Термические</t>
  </si>
  <si>
    <t>Электротехнические</t>
  </si>
  <si>
    <t>Сборочные</t>
  </si>
  <si>
    <t>Итого по тарифу</t>
  </si>
  <si>
    <t>2. Надбавки по районному и северному коэффициентам</t>
  </si>
  <si>
    <t>Всего основной заработной платы</t>
  </si>
  <si>
    <t>Наименование статей затрат</t>
  </si>
  <si>
    <t>Себестоимость единицы</t>
  </si>
  <si>
    <t>Сырье и материалы</t>
  </si>
  <si>
    <t>Покупные комплектующие изделия</t>
  </si>
  <si>
    <t>Топливо и энергия на технологические нужды</t>
  </si>
  <si>
    <t>Итого материальных затрат</t>
  </si>
  <si>
    <t>Основная заработная плата производственных рабочих</t>
  </si>
  <si>
    <t>Итого цеховая себестоимость</t>
  </si>
  <si>
    <t>Итого производственная себестоимость</t>
  </si>
  <si>
    <t>Всего полная себестоимость</t>
  </si>
  <si>
    <t>Показатель</t>
  </si>
  <si>
    <t>Итого</t>
  </si>
  <si>
    <t>Таблица 7 – Расчет потребности в основных фондах</t>
  </si>
  <si>
    <t>кол-во, шт.</t>
  </si>
  <si>
    <t>срок эксплуатации, лет</t>
  </si>
  <si>
    <t>Оборудование 1</t>
  </si>
  <si>
    <t>Оборудование 2</t>
  </si>
  <si>
    <t>Оборудование 3</t>
  </si>
  <si>
    <t>Оборудование 4</t>
  </si>
  <si>
    <t>Демонтаж оборудования</t>
  </si>
  <si>
    <t>Подготовка производственных площадей</t>
  </si>
  <si>
    <t>1 год</t>
  </si>
  <si>
    <t>2 год</t>
  </si>
  <si>
    <t>3 год</t>
  </si>
  <si>
    <t>4 год</t>
  </si>
  <si>
    <t>5 год</t>
  </si>
  <si>
    <t xml:space="preserve">Первоначальная стоимость </t>
  </si>
  <si>
    <t>Амортизационные отчисления</t>
  </si>
  <si>
    <t>Остаточная стоимость:</t>
  </si>
  <si>
    <t xml:space="preserve"> - на начало года</t>
  </si>
  <si>
    <t xml:space="preserve"> - на конец года</t>
  </si>
  <si>
    <t>Среднегодовая стоимость</t>
  </si>
  <si>
    <t>Налог на имущество</t>
  </si>
  <si>
    <t>Показатели</t>
  </si>
  <si>
    <t>Квартал</t>
  </si>
  <si>
    <t>Долг на начало квартала</t>
  </si>
  <si>
    <t>Погашение основного долга</t>
  </si>
  <si>
    <t>Погашение процентов</t>
  </si>
  <si>
    <t>Долг на конец квартала</t>
  </si>
  <si>
    <t>Сумма погашения</t>
  </si>
  <si>
    <t>Проценты к уплате</t>
  </si>
  <si>
    <t>Прочие расходы</t>
  </si>
  <si>
    <t>Прибыль до налогообложения</t>
  </si>
  <si>
    <t>Налог на прибыль</t>
  </si>
  <si>
    <t>Чистая прибыль</t>
  </si>
  <si>
    <t>Затраты на призводство продукции А, руб.</t>
  </si>
  <si>
    <t>Затраты на производство продукции В, руб.</t>
  </si>
  <si>
    <t xml:space="preserve">переменные </t>
  </si>
  <si>
    <t>постоянные</t>
  </si>
  <si>
    <t>Значение</t>
  </si>
  <si>
    <t>Календарный фонд рабочего времени, дни</t>
  </si>
  <si>
    <t>календарных</t>
  </si>
  <si>
    <t>рабочих</t>
  </si>
  <si>
    <t>выходных</t>
  </si>
  <si>
    <t>январь</t>
  </si>
  <si>
    <t>март</t>
  </si>
  <si>
    <t>апрель</t>
  </si>
  <si>
    <t>май</t>
  </si>
  <si>
    <t>июнь</t>
  </si>
  <si>
    <t>июль</t>
  </si>
  <si>
    <t>август</t>
  </si>
  <si>
    <t>сентябрь</t>
  </si>
  <si>
    <t>октябрь</t>
  </si>
  <si>
    <t>ноябрь</t>
  </si>
  <si>
    <t>декабрь</t>
  </si>
  <si>
    <t>Всего</t>
  </si>
  <si>
    <t>февраль</t>
  </si>
  <si>
    <t>Количество дней</t>
  </si>
  <si>
    <t>Месяц</t>
  </si>
  <si>
    <t>Плановые целевые невыходы, всего, дни</t>
  </si>
  <si>
    <t>Нерабочие (выходные) дни</t>
  </si>
  <si>
    <t>Номинальный фонд рабочего времени, дни</t>
  </si>
  <si>
    <t>очередной отпуск</t>
  </si>
  <si>
    <t>дополнительный отпуск</t>
  </si>
  <si>
    <t>учебный отпуск</t>
  </si>
  <si>
    <t>в том числе:</t>
  </si>
  <si>
    <t>выполнение государственных и общественных обязанностей</t>
  </si>
  <si>
    <t>Эффективный фонд рабочего времени, дни</t>
  </si>
  <si>
    <t>Процент дополнительной заработной платы (за неотработанное время), %</t>
  </si>
  <si>
    <t>Количество дней по временной нетрудоспособности</t>
  </si>
  <si>
    <t>Исходные данные</t>
  </si>
  <si>
    <t>Срок погашения, лет</t>
  </si>
  <si>
    <t>Число выплат в год</t>
  </si>
  <si>
    <t>Годовая процентная ставка</t>
  </si>
  <si>
    <t>Квартальная процентная ставка</t>
  </si>
  <si>
    <t>Величина периодического платежа, руб.</t>
  </si>
  <si>
    <t>Общий фонд заработной платы</t>
  </si>
  <si>
    <t>Пенсионный фонд РФ</t>
  </si>
  <si>
    <t>Фонд социального страхования</t>
  </si>
  <si>
    <t>Фонд обязательного медицинского страхования</t>
  </si>
  <si>
    <t>Наименование показателя</t>
  </si>
  <si>
    <t xml:space="preserve">Рентабельность продаж, %, </t>
  </si>
  <si>
    <t>Надбавки по районному и северному коэффициентам</t>
  </si>
  <si>
    <t xml:space="preserve">Доплаты прогрессивно-премиальные </t>
  </si>
  <si>
    <t>Таблица 5 – Баланс рабочего времени 1-го производственного рабочего при 5-ти дневной рабочей недели</t>
  </si>
  <si>
    <t>Таблица 4 – Расчет количества дней на 2020 г. ( 5-ти дневная рабочая неделя)</t>
  </si>
  <si>
    <t>Таблица 6 – Расчет себестоимости на 1 единицу продукции, руб.</t>
  </si>
  <si>
    <t xml:space="preserve">Дополнительная заработная плата производственных рабочих  </t>
  </si>
  <si>
    <t xml:space="preserve">Отчисления на социальные нужды </t>
  </si>
  <si>
    <t>Общехозяйственные расходы</t>
  </si>
  <si>
    <t>Коммерческие (внепроизводственные) расходы</t>
  </si>
  <si>
    <t xml:space="preserve">Общепроизводственные расходы </t>
  </si>
  <si>
    <t>Х</t>
  </si>
  <si>
    <t>Таблица 17 - Основные плановые экономические показатели реализации проекта</t>
  </si>
  <si>
    <t>Материальные затраты, руб., всего</t>
  </si>
  <si>
    <t>Продукция А</t>
  </si>
  <si>
    <t>Продукция В</t>
  </si>
  <si>
    <t>Цена продукции А, руб.</t>
  </si>
  <si>
    <t>Цена продукции В, руб.</t>
  </si>
  <si>
    <t>Выручка от реализации продукции, работ, услуг</t>
  </si>
  <si>
    <t>Себестоимость производства и реализации продукции, работ, услуг</t>
  </si>
  <si>
    <t>Заработная плата производственных рабочих по продукции А</t>
  </si>
  <si>
    <t>Заработная плата производственных рабочих попродукции В</t>
  </si>
  <si>
    <t>Таблица 14 – Расчет общего фонда заработной платы, руб.</t>
  </si>
  <si>
    <t>Таблица 15 – Расчет страховых взносов, руб.</t>
  </si>
  <si>
    <t>Продукция Б</t>
  </si>
  <si>
    <t>Затраты на производство и реализацию продукции, руб., всего</t>
  </si>
  <si>
    <t>Выручка от реализации продукции, руб., всего</t>
  </si>
  <si>
    <t>Чистая прибыль, руб.</t>
  </si>
  <si>
    <t>Рентабельность продукции А, %</t>
  </si>
  <si>
    <t>Материалоемкость продукции, руб./руб.</t>
  </si>
  <si>
    <t>Постановка задачи</t>
  </si>
  <si>
    <t>Монтажные работы</t>
  </si>
  <si>
    <t>Исходные данные проекта</t>
  </si>
  <si>
    <t>Значения</t>
  </si>
  <si>
    <t>Выпуск продукции А, шт.</t>
  </si>
  <si>
    <t>Выпуск продукции В, шт.</t>
  </si>
  <si>
    <t>Отчисления на социальные нужды</t>
  </si>
  <si>
    <t>100% от основной заработной платы производственных рабочих</t>
  </si>
  <si>
    <t>80% от основной заработной платы производственных рабочих</t>
  </si>
  <si>
    <t xml:space="preserve">Общехозяйственные расходы </t>
  </si>
  <si>
    <t>Срок погашения заемных средств</t>
  </si>
  <si>
    <t>5 лет</t>
  </si>
  <si>
    <t>ежеквартально</t>
  </si>
  <si>
    <t>Сумма кредита, руб.</t>
  </si>
  <si>
    <t>Общее число выплат</t>
  </si>
  <si>
    <t>Ежегодный рост переменных затрат</t>
  </si>
  <si>
    <t>Ежегодный рост постоянных затрат</t>
  </si>
  <si>
    <t>Система налогообложения</t>
  </si>
  <si>
    <t>Цена, руб.</t>
  </si>
  <si>
    <t>Сумма, руб.</t>
  </si>
  <si>
    <t>Сумма амортизации с учетом транспортных расходов, руб.</t>
  </si>
  <si>
    <t>Таблица 8 – Расчет остаточной стоимости основных фондов и налога на имущество, руб.</t>
  </si>
  <si>
    <t>Таблица 9 – График погашения кредита, руб.</t>
  </si>
  <si>
    <t>Таблица 10 – Погашение процентов по годам реализации проекта, руб.</t>
  </si>
  <si>
    <t>Выручка от реализации продукции А, руб.</t>
  </si>
  <si>
    <t>Выручка от реализации продукции В, руб.</t>
  </si>
  <si>
    <t>Выручка от реализации всего, руб.</t>
  </si>
  <si>
    <t>Затраты на производство всего, руб.</t>
  </si>
  <si>
    <t>Таблица 13 – Прогнозный отчет о прибылях и убытках, руб.</t>
  </si>
  <si>
    <t>Таблица 11 – Прогноз выручки от реализации продукции</t>
  </si>
  <si>
    <t>Таблица 12 – Прогноз себестоимости производства и реализации продукции</t>
  </si>
  <si>
    <t>Переменные затраты на единицу продукции А, руб.</t>
  </si>
  <si>
    <t>Постоянные затраты по продукции А, руб.</t>
  </si>
  <si>
    <t>Переменные затраты на единицу продукции В, руб.</t>
  </si>
  <si>
    <t>Постоянные затраты по продукции В, руб.</t>
  </si>
  <si>
    <t>Прибыль от реализации продукции</t>
  </si>
  <si>
    <t>Фонд социального страхования (Обязательное социальное страхование от несчастных случаев на производстве и профессиональных заболеваний), 0,2%</t>
  </si>
  <si>
    <t>Таблица 18 - Точка безубыточности проекта</t>
  </si>
  <si>
    <t>Точка безубыточности в натуральном выражении</t>
  </si>
  <si>
    <t>Точка безубыточности в стоимостном выражении</t>
  </si>
  <si>
    <t>Погашение заемных средств</t>
  </si>
  <si>
    <t>Значения выпуска продукции и цены в таблицах 11 и 12 округляем до целых чисел.</t>
  </si>
  <si>
    <t>Прибыль от реализации, руб., всего</t>
  </si>
  <si>
    <t>Х - значения не рассчитываются</t>
  </si>
  <si>
    <t>Прогнозное увеличение выпуска продукции</t>
  </si>
  <si>
    <t>Прогнозное увеличение цены на продукцию</t>
  </si>
  <si>
    <t>Страховые взносы, всего, руб.</t>
  </si>
  <si>
    <t>Монтажные работы составляют 10% от стоимости всего оборудования. Транспортные расходы составляют 10%.</t>
  </si>
  <si>
    <t>Годовая ставка по заемным средствам</t>
  </si>
  <si>
    <t>ОСНО, включающая налог на прибыль (20%), налог на имущество (2,2%), НДФЛ (13%).</t>
  </si>
  <si>
    <t>Рентабельность продукции В, %</t>
  </si>
  <si>
    <t>Комплексное задание "Определение экономических показателей и бюджетной эффективности проекта производства гражданской продукции на машиностроительном предприятии"</t>
  </si>
  <si>
    <t>Предлагается проект производства гражданской продукции на машиностроительном предприятии. Гражданская продукция представлена производством двух ассортиментов: продукция А и продукция В. Срок реализации проекта 5 лет. Производство продукции начинается с 1-го года реализации проекта. Для производства продукции предприятие приобретает оборудование, осуществляет демонтаж старого оборудования,  работы по установке нового оборудования и подготавливает производственные площади к работе. Приобретение всех основных фондов планируется осуществлять за счет заемных средств. Выплата основного долга и процентов по кредиту осуществляется ежеквартально. В начале 4-го года предусматривается приобретение оборудования, срок эксплуатации которого мешьше срока реализации проекта. Оборудование приобретается по той же стоимости, с учетом транспортных расходов. Новое приобретение оборудования не увеличивает первоначальную стоимость основных фондов.</t>
  </si>
  <si>
    <t>Пополнение оборотных средств, руб.</t>
  </si>
  <si>
    <t>Потребность в оборотных средствах,  руб.</t>
  </si>
  <si>
    <t>Уровень оборотных средств в выручке от реализации,  %</t>
  </si>
  <si>
    <t>Всего потребности в оборотных средствах, руб.</t>
  </si>
  <si>
    <t>Потребность в денежных средствах, руб.</t>
  </si>
  <si>
    <t>Выручка от реализации, руб.</t>
  </si>
  <si>
    <t>Потребность в покупных комплектующих,   руб.</t>
  </si>
  <si>
    <t>Потребность в сырье и материалах, руб.</t>
  </si>
  <si>
    <t>Покупные комплектующие изделия на весь выпуск продукции, руб.</t>
  </si>
  <si>
    <t>Сырье и материалы на весь выпуск продукции, руб.</t>
  </si>
  <si>
    <t>Выпуск продукции, шт.</t>
  </si>
  <si>
    <t>Покупные комплектующие изделия на 1 ед., руб.</t>
  </si>
  <si>
    <t>Сырье и материалы на 1 ед., руб.</t>
  </si>
  <si>
    <t>Заемные средства</t>
  </si>
  <si>
    <t>Собственные средства</t>
  </si>
  <si>
    <t>Источники финансирования</t>
  </si>
  <si>
    <t>Всего инвестиционных затрат</t>
  </si>
  <si>
    <t>Разрешительная документация и обучение персонала</t>
  </si>
  <si>
    <t>Оборотные средства</t>
  </si>
  <si>
    <t>Основные фонды</t>
  </si>
  <si>
    <t>Направления инвестиций</t>
  </si>
  <si>
    <t>Бухгалтерская норма прибыли (POI), %</t>
  </si>
  <si>
    <t>Простой срок окупаемости (PP), лет</t>
  </si>
  <si>
    <t>Средняя (учетная) норма прибыли (ARR), %</t>
  </si>
  <si>
    <t>Простая норма прибыли (SRR), %</t>
  </si>
  <si>
    <t>Чистый доход (NV), руб.</t>
  </si>
  <si>
    <t>Статические показатели</t>
  </si>
  <si>
    <t>Остаточная стоимость предприятия, руб.</t>
  </si>
  <si>
    <t>Ликвидационные затраты,  руб.</t>
  </si>
  <si>
    <t>Средняя чистая прибыль, руб.</t>
  </si>
  <si>
    <t>Средняя операционная прибыль, руб.</t>
  </si>
  <si>
    <t>Инвестиции, тыс. руб.</t>
  </si>
  <si>
    <t>Данные для расчета статических показателей</t>
  </si>
  <si>
    <t>Накопленное сальдо реальных денег</t>
  </si>
  <si>
    <t>Сальдо реальных денег, CB</t>
  </si>
  <si>
    <r>
      <t xml:space="preserve">Сальдо финансовой деятельности, CF </t>
    </r>
    <r>
      <rPr>
        <b/>
        <vertAlign val="subscript"/>
        <sz val="12"/>
        <color theme="1"/>
        <rFont val="Times New Roman"/>
        <family val="1"/>
        <charset val="204"/>
      </rPr>
      <t>ФД</t>
    </r>
  </si>
  <si>
    <t>Внутренняя норма доходности (IRR), %</t>
  </si>
  <si>
    <t>Проценты по кредитам</t>
  </si>
  <si>
    <t>Индекс доходности (PI)</t>
  </si>
  <si>
    <t>Динамический срок окупаемости (dPP), лет</t>
  </si>
  <si>
    <t>Получение кредита</t>
  </si>
  <si>
    <t>Чистая текущая стоимость (NPV), тыс. руб.</t>
  </si>
  <si>
    <t>Ставка дисконтирования, %</t>
  </si>
  <si>
    <r>
      <t>Финансовая</t>
    </r>
    <r>
      <rPr>
        <sz val="12"/>
        <color theme="1"/>
        <rFont val="Times New Roman"/>
        <family val="1"/>
        <charset val="204"/>
      </rPr>
      <t xml:space="preserve"> </t>
    </r>
    <r>
      <rPr>
        <b/>
        <sz val="12"/>
        <color theme="1"/>
        <rFont val="Times New Roman"/>
        <family val="1"/>
        <charset val="204"/>
      </rPr>
      <t>деятельность</t>
    </r>
  </si>
  <si>
    <t>Период расчета, лет</t>
  </si>
  <si>
    <t>Накопленный поток реальных денег, NV</t>
  </si>
  <si>
    <t>Поток реальных денег, NCF</t>
  </si>
  <si>
    <t xml:space="preserve"> </t>
  </si>
  <si>
    <r>
      <t xml:space="preserve">Сальдо инвестиционной деятельности,  CF </t>
    </r>
    <r>
      <rPr>
        <b/>
        <vertAlign val="subscript"/>
        <sz val="12"/>
        <color theme="1"/>
        <rFont val="Times New Roman"/>
        <family val="1"/>
        <charset val="204"/>
      </rPr>
      <t>ИД</t>
    </r>
  </si>
  <si>
    <t>Инвестиции на пополнение оборотных активов</t>
  </si>
  <si>
    <t>Накопленные дисконтированные инвестиции</t>
  </si>
  <si>
    <t xml:space="preserve">Инвестиции в основные фонды </t>
  </si>
  <si>
    <t>Дисконтированные инвестиции, dI</t>
  </si>
  <si>
    <t>Реализация основных фондов</t>
  </si>
  <si>
    <t>Инвестиции, I</t>
  </si>
  <si>
    <t>Инвестиционная деятельность</t>
  </si>
  <si>
    <t>Накопленный дисконтированный поток реальных денег, NPV</t>
  </si>
  <si>
    <r>
      <t>Сальдо операционной деятельности,  CF</t>
    </r>
    <r>
      <rPr>
        <b/>
        <vertAlign val="subscript"/>
        <sz val="12"/>
        <color theme="1"/>
        <rFont val="Times New Roman"/>
        <family val="1"/>
        <charset val="204"/>
      </rPr>
      <t xml:space="preserve"> ОД</t>
    </r>
  </si>
  <si>
    <t>Дисконтированный поток реальных денег, dNCF</t>
  </si>
  <si>
    <t>Коэффициент дисконтирования, kd</t>
  </si>
  <si>
    <t>Операционная деятельность</t>
  </si>
  <si>
    <t>Год (№ шага расчетного периода, m)</t>
  </si>
  <si>
    <t>На основе выполненных расчетов определить финансовую реализуемость и экономическую эффективность проекта производства гражданской продукции на машиностроительном предприятии.</t>
  </si>
  <si>
    <t>На основании выполненных расчетов, заполните таблицу денежных потоков и произведите расчет статических и динамических показателей эффективности проекта.  Для расчета динамических показателей ставка дисконтирования по проекту составляет 26,43%. На основании рассчитанных показателей сделайте вывод об экономической эффективности проекта.</t>
  </si>
  <si>
    <t>Таблица 19 – Расчет потребности в оборотных средствах</t>
  </si>
  <si>
    <t>Таблица 20 – Прогноз потребности в пополнении оборотных  средств</t>
  </si>
  <si>
    <t>Произведите расчет потребности в оборотных средствах Запаса сырья и материалов должно хватить на 33 дня, из которых 30 дней - периодичность поставки, 3 дня страховой запас. Для запаса покупных комплектующих, периодичность поставки 60 дней, страховой запас 3 дня. Для расчета потребность в денежных средствах, норма запаса денежных средств составляет 13 дней.</t>
  </si>
  <si>
    <t>Таблица 21 – Инвестиционные затраты, руб.</t>
  </si>
  <si>
    <t>Таблица 22 – Финансирование проекта, руб.</t>
  </si>
  <si>
    <t>Таблица 23 – Таблица денежных потоков,  руб.</t>
  </si>
  <si>
    <t>Таблица 24 – Статические показатели эффективности проекта</t>
  </si>
  <si>
    <t>Таблица 25 – Дисконтированные денежные потоки,  руб.</t>
  </si>
  <si>
    <t>Таблица 26 – Динамические показатели эффективности проекта</t>
  </si>
</sst>
</file>

<file path=xl/styles.xml><?xml version="1.0" encoding="utf-8"?>
<styleSheet xmlns="http://schemas.openxmlformats.org/spreadsheetml/2006/main">
  <numFmts count="5">
    <numFmt numFmtId="8" formatCode="#,##0.00\ &quot;₽&quot;;[Red]\-#,##0.00\ &quot;₽&quot;"/>
    <numFmt numFmtId="164" formatCode="0.0"/>
    <numFmt numFmtId="165" formatCode="#,##0.00_ ;[Red]\-#,##0.00\ "/>
    <numFmt numFmtId="166" formatCode="0.00;[Red]0.00"/>
    <numFmt numFmtId="167" formatCode="0.0000"/>
  </numFmts>
  <fonts count="11">
    <font>
      <sz val="11"/>
      <color theme="1"/>
      <name val="Calibri"/>
      <family val="2"/>
      <charset val="204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vertAlign val="superscript"/>
      <sz val="12"/>
      <color theme="1"/>
      <name val="Times New Roman"/>
      <family val="1"/>
      <charset val="204"/>
    </font>
    <font>
      <b/>
      <sz val="11"/>
      <color theme="1"/>
      <name val="Calibri"/>
      <family val="2"/>
      <charset val="204"/>
      <scheme val="minor"/>
    </font>
    <font>
      <sz val="12"/>
      <color rgb="FF000000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b/>
      <i/>
      <sz val="12"/>
      <color theme="1"/>
      <name val="Times New Roman"/>
      <family val="1"/>
      <charset val="204"/>
    </font>
    <font>
      <b/>
      <i/>
      <sz val="14"/>
      <color theme="1"/>
      <name val="Times New Roman"/>
      <family val="1"/>
      <charset val="204"/>
    </font>
    <font>
      <sz val="12"/>
      <color theme="1"/>
      <name val="Calibri"/>
      <family val="2"/>
      <charset val="204"/>
      <scheme val="minor"/>
    </font>
    <font>
      <b/>
      <vertAlign val="subscript"/>
      <sz val="12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17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172">
    <xf numFmtId="0" fontId="0" fillId="0" borderId="0" xfId="0"/>
    <xf numFmtId="0" fontId="1" fillId="0" borderId="0" xfId="0" applyFont="1"/>
    <xf numFmtId="0" fontId="1" fillId="0" borderId="6" xfId="0" applyFont="1" applyBorder="1" applyAlignment="1">
      <alignment horizontal="center" wrapText="1"/>
    </xf>
    <xf numFmtId="0" fontId="1" fillId="0" borderId="7" xfId="0" applyFont="1" applyBorder="1" applyAlignment="1">
      <alignment horizontal="center" wrapText="1"/>
    </xf>
    <xf numFmtId="0" fontId="1" fillId="0" borderId="4" xfId="0" applyFont="1" applyBorder="1" applyAlignment="1">
      <alignment horizontal="justify"/>
    </xf>
    <xf numFmtId="0" fontId="1" fillId="0" borderId="7" xfId="0" applyFont="1" applyBorder="1"/>
    <xf numFmtId="0" fontId="1" fillId="0" borderId="7" xfId="0" applyFont="1" applyBorder="1" applyAlignment="1">
      <alignment horizontal="right"/>
    </xf>
    <xf numFmtId="0" fontId="1" fillId="0" borderId="4" xfId="0" applyFont="1" applyBorder="1"/>
    <xf numFmtId="0" fontId="1" fillId="0" borderId="7" xfId="0" applyFont="1" applyBorder="1" applyAlignment="1">
      <alignment horizontal="center"/>
    </xf>
    <xf numFmtId="0" fontId="2" fillId="0" borderId="4" xfId="0" applyFont="1" applyBorder="1"/>
    <xf numFmtId="2" fontId="1" fillId="0" borderId="7" xfId="0" applyNumberFormat="1" applyFont="1" applyBorder="1" applyAlignment="1">
      <alignment horizontal="right"/>
    </xf>
    <xf numFmtId="0" fontId="1" fillId="0" borderId="10" xfId="0" applyFont="1" applyBorder="1" applyAlignment="1">
      <alignment horizontal="right"/>
    </xf>
    <xf numFmtId="2" fontId="1" fillId="0" borderId="7" xfId="0" applyNumberFormat="1" applyFont="1" applyFill="1" applyBorder="1" applyAlignment="1">
      <alignment horizontal="right"/>
    </xf>
    <xf numFmtId="0" fontId="1" fillId="0" borderId="1" xfId="0" applyFont="1" applyBorder="1" applyAlignment="1">
      <alignment horizontal="center" wrapText="1"/>
    </xf>
    <xf numFmtId="0" fontId="1" fillId="0" borderId="0" xfId="0" applyFont="1" applyBorder="1" applyAlignment="1">
      <alignment horizontal="center" wrapText="1"/>
    </xf>
    <xf numFmtId="0" fontId="1" fillId="0" borderId="12" xfId="0" applyFont="1" applyBorder="1" applyAlignment="1">
      <alignment horizontal="center"/>
    </xf>
    <xf numFmtId="0" fontId="1" fillId="0" borderId="7" xfId="0" applyFont="1" applyFill="1" applyBorder="1" applyAlignment="1">
      <alignment horizontal="right"/>
    </xf>
    <xf numFmtId="0" fontId="1" fillId="0" borderId="7" xfId="0" applyFont="1" applyFill="1" applyBorder="1" applyAlignment="1">
      <alignment horizontal="center" wrapText="1"/>
    </xf>
    <xf numFmtId="0" fontId="1" fillId="0" borderId="4" xfId="0" applyFont="1" applyBorder="1" applyAlignment="1">
      <alignment wrapText="1"/>
    </xf>
    <xf numFmtId="0" fontId="2" fillId="0" borderId="4" xfId="0" applyFont="1" applyBorder="1" applyAlignment="1">
      <alignment wrapText="1"/>
    </xf>
    <xf numFmtId="0" fontId="1" fillId="0" borderId="0" xfId="0" applyFont="1" applyBorder="1" applyAlignment="1">
      <alignment horizontal="center"/>
    </xf>
    <xf numFmtId="0" fontId="1" fillId="0" borderId="1" xfId="0" applyFont="1" applyBorder="1" applyAlignment="1">
      <alignment wrapText="1"/>
    </xf>
    <xf numFmtId="0" fontId="1" fillId="0" borderId="1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5" xfId="0" applyFont="1" applyBorder="1" applyAlignment="1">
      <alignment horizontal="center" wrapText="1"/>
    </xf>
    <xf numFmtId="0" fontId="1" fillId="0" borderId="0" xfId="0" applyFont="1" applyFill="1" applyBorder="1" applyAlignment="1">
      <alignment horizontal="center" wrapText="1"/>
    </xf>
    <xf numFmtId="2" fontId="0" fillId="0" borderId="0" xfId="0" applyNumberFormat="1"/>
    <xf numFmtId="164" fontId="1" fillId="0" borderId="7" xfId="0" applyNumberFormat="1" applyFont="1" applyBorder="1" applyAlignment="1">
      <alignment horizontal="right"/>
    </xf>
    <xf numFmtId="164" fontId="0" fillId="0" borderId="0" xfId="0" applyNumberFormat="1"/>
    <xf numFmtId="0" fontId="0" fillId="0" borderId="0" xfId="0" applyBorder="1"/>
    <xf numFmtId="0" fontId="1" fillId="0" borderId="0" xfId="0" applyFont="1" applyBorder="1" applyAlignment="1">
      <alignment horizontal="right"/>
    </xf>
    <xf numFmtId="0" fontId="1" fillId="0" borderId="0" xfId="0" applyFont="1" applyBorder="1" applyAlignment="1">
      <alignment wrapText="1"/>
    </xf>
    <xf numFmtId="0" fontId="1" fillId="0" borderId="4" xfId="0" applyFont="1" applyBorder="1" applyAlignment="1">
      <alignment horizontal="right" wrapText="1"/>
    </xf>
    <xf numFmtId="1" fontId="1" fillId="0" borderId="7" xfId="0" applyNumberFormat="1" applyFont="1" applyBorder="1" applyAlignment="1">
      <alignment horizontal="right"/>
    </xf>
    <xf numFmtId="2" fontId="0" fillId="0" borderId="0" xfId="0" applyNumberFormat="1" applyBorder="1"/>
    <xf numFmtId="0" fontId="1" fillId="0" borderId="0" xfId="0" applyFont="1" applyFill="1" applyBorder="1" applyAlignment="1">
      <alignment horizontal="right"/>
    </xf>
    <xf numFmtId="0" fontId="1" fillId="0" borderId="0" xfId="0" applyFont="1" applyFill="1" applyBorder="1" applyAlignment="1">
      <alignment horizontal="center"/>
    </xf>
    <xf numFmtId="0" fontId="2" fillId="0" borderId="7" xfId="0" applyFont="1" applyBorder="1" applyAlignment="1">
      <alignment horizontal="center" wrapText="1"/>
    </xf>
    <xf numFmtId="0" fontId="1" fillId="0" borderId="5" xfId="0" applyFont="1" applyBorder="1" applyAlignment="1">
      <alignment horizontal="center" wrapText="1"/>
    </xf>
    <xf numFmtId="0" fontId="2" fillId="0" borderId="0" xfId="0" applyFont="1"/>
    <xf numFmtId="0" fontId="4" fillId="0" borderId="0" xfId="0" applyFont="1"/>
    <xf numFmtId="0" fontId="2" fillId="0" borderId="7" xfId="0" applyFont="1" applyBorder="1" applyAlignment="1">
      <alignment horizontal="center"/>
    </xf>
    <xf numFmtId="0" fontId="1" fillId="0" borderId="0" xfId="0" applyFont="1" applyBorder="1"/>
    <xf numFmtId="2" fontId="1" fillId="0" borderId="0" xfId="0" applyNumberFormat="1" applyFont="1" applyBorder="1" applyAlignment="1">
      <alignment horizontal="right"/>
    </xf>
    <xf numFmtId="0" fontId="2" fillId="0" borderId="0" xfId="0" applyFont="1" applyBorder="1" applyAlignment="1">
      <alignment horizontal="center"/>
    </xf>
    <xf numFmtId="2" fontId="1" fillId="0" borderId="0" xfId="0" applyNumberFormat="1" applyFont="1" applyBorder="1" applyAlignment="1">
      <alignment horizontal="center"/>
    </xf>
    <xf numFmtId="2" fontId="1" fillId="0" borderId="0" xfId="0" applyNumberFormat="1" applyFont="1" applyFill="1" applyBorder="1" applyAlignment="1">
      <alignment horizontal="center"/>
    </xf>
    <xf numFmtId="0" fontId="2" fillId="0" borderId="0" xfId="0" applyFont="1" applyBorder="1" applyAlignment="1">
      <alignment wrapText="1"/>
    </xf>
    <xf numFmtId="0" fontId="1" fillId="0" borderId="13" xfId="0" applyFont="1" applyBorder="1"/>
    <xf numFmtId="0" fontId="1" fillId="0" borderId="1" xfId="0" applyFont="1" applyBorder="1"/>
    <xf numFmtId="1" fontId="1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left" wrapText="1"/>
    </xf>
    <xf numFmtId="0" fontId="2" fillId="0" borderId="1" xfId="0" applyFont="1" applyBorder="1" applyAlignment="1">
      <alignment wrapText="1"/>
    </xf>
    <xf numFmtId="1" fontId="1" fillId="0" borderId="1" xfId="0" applyNumberFormat="1" applyFont="1" applyFill="1" applyBorder="1" applyAlignment="1">
      <alignment horizontal="center"/>
    </xf>
    <xf numFmtId="1" fontId="1" fillId="0" borderId="7" xfId="0" applyNumberFormat="1" applyFont="1" applyBorder="1" applyAlignment="1">
      <alignment horizontal="center"/>
    </xf>
    <xf numFmtId="0" fontId="1" fillId="0" borderId="0" xfId="0" applyFont="1" applyFill="1" applyBorder="1" applyAlignment="1">
      <alignment wrapText="1"/>
    </xf>
    <xf numFmtId="0" fontId="1" fillId="0" borderId="1" xfId="0" applyFont="1" applyFill="1" applyBorder="1" applyAlignment="1">
      <alignment wrapText="1"/>
    </xf>
    <xf numFmtId="0" fontId="2" fillId="0" borderId="1" xfId="0" applyFont="1" applyBorder="1" applyAlignment="1">
      <alignment horizontal="center"/>
    </xf>
    <xf numFmtId="0" fontId="0" fillId="0" borderId="1" xfId="0" applyBorder="1"/>
    <xf numFmtId="2" fontId="1" fillId="0" borderId="0" xfId="0" applyNumberFormat="1" applyFont="1" applyFill="1" applyBorder="1" applyAlignment="1">
      <alignment horizontal="right"/>
    </xf>
    <xf numFmtId="10" fontId="0" fillId="0" borderId="0" xfId="0" applyNumberFormat="1"/>
    <xf numFmtId="1" fontId="1" fillId="0" borderId="13" xfId="0" applyNumberFormat="1" applyFont="1" applyBorder="1"/>
    <xf numFmtId="8" fontId="0" fillId="0" borderId="13" xfId="0" applyNumberFormat="1" applyBorder="1"/>
    <xf numFmtId="8" fontId="1" fillId="0" borderId="7" xfId="0" applyNumberFormat="1" applyFont="1" applyBorder="1" applyAlignment="1">
      <alignment horizontal="right"/>
    </xf>
    <xf numFmtId="165" fontId="1" fillId="0" borderId="13" xfId="0" applyNumberFormat="1" applyFont="1" applyBorder="1"/>
    <xf numFmtId="3" fontId="1" fillId="0" borderId="13" xfId="0" applyNumberFormat="1" applyFont="1" applyBorder="1"/>
    <xf numFmtId="3" fontId="1" fillId="0" borderId="7" xfId="0" applyNumberFormat="1" applyFont="1" applyBorder="1" applyAlignment="1">
      <alignment horizontal="right"/>
    </xf>
    <xf numFmtId="2" fontId="2" fillId="0" borderId="7" xfId="0" applyNumberFormat="1" applyFont="1" applyFill="1" applyBorder="1" applyAlignment="1">
      <alignment horizontal="right"/>
    </xf>
    <xf numFmtId="0" fontId="1" fillId="0" borderId="7" xfId="0" applyFont="1" applyFill="1" applyBorder="1" applyAlignment="1">
      <alignment horizontal="right" wrapText="1"/>
    </xf>
    <xf numFmtId="2" fontId="1" fillId="0" borderId="7" xfId="0" applyNumberFormat="1" applyFont="1" applyFill="1" applyBorder="1" applyAlignment="1">
      <alignment horizontal="right" wrapText="1"/>
    </xf>
    <xf numFmtId="0" fontId="1" fillId="0" borderId="12" xfId="0" applyFont="1" applyBorder="1" applyAlignment="1">
      <alignment horizontal="right"/>
    </xf>
    <xf numFmtId="4" fontId="1" fillId="0" borderId="12" xfId="0" applyNumberFormat="1" applyFont="1" applyBorder="1" applyAlignment="1">
      <alignment horizontal="right"/>
    </xf>
    <xf numFmtId="0" fontId="1" fillId="0" borderId="7" xfId="0" applyFont="1" applyBorder="1" applyAlignment="1">
      <alignment horizontal="right" wrapText="1"/>
    </xf>
    <xf numFmtId="0" fontId="2" fillId="0" borderId="7" xfId="0" applyFont="1" applyFill="1" applyBorder="1" applyAlignment="1">
      <alignment horizontal="right"/>
    </xf>
    <xf numFmtId="9" fontId="1" fillId="0" borderId="7" xfId="0" applyNumberFormat="1" applyFont="1" applyBorder="1" applyAlignment="1">
      <alignment horizontal="center"/>
    </xf>
    <xf numFmtId="0" fontId="2" fillId="0" borderId="0" xfId="0" applyFont="1" applyAlignment="1">
      <alignment vertical="top"/>
    </xf>
    <xf numFmtId="0" fontId="0" fillId="0" borderId="0" xfId="0" applyAlignment="1">
      <alignment vertical="top"/>
    </xf>
    <xf numFmtId="2" fontId="1" fillId="0" borderId="7" xfId="0" applyNumberFormat="1" applyFont="1" applyBorder="1" applyAlignment="1">
      <alignment horizontal="right" wrapText="1"/>
    </xf>
    <xf numFmtId="2" fontId="1" fillId="0" borderId="1" xfId="0" applyNumberFormat="1" applyFont="1" applyBorder="1" applyAlignment="1">
      <alignment horizontal="right"/>
    </xf>
    <xf numFmtId="2" fontId="1" fillId="0" borderId="1" xfId="0" applyNumberFormat="1" applyFont="1" applyFill="1" applyBorder="1" applyAlignment="1">
      <alignment horizontal="right"/>
    </xf>
    <xf numFmtId="0" fontId="0" fillId="0" borderId="1" xfId="0" applyBorder="1" applyAlignment="1">
      <alignment horizontal="right"/>
    </xf>
    <xf numFmtId="2" fontId="0" fillId="0" borderId="1" xfId="0" applyNumberFormat="1" applyBorder="1" applyAlignment="1">
      <alignment horizontal="right"/>
    </xf>
    <xf numFmtId="2" fontId="1" fillId="0" borderId="1" xfId="0" applyNumberFormat="1" applyFont="1" applyBorder="1"/>
    <xf numFmtId="0" fontId="1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justify" vertical="center" wrapText="1"/>
    </xf>
    <xf numFmtId="0" fontId="5" fillId="0" borderId="1" xfId="0" applyFont="1" applyFill="1" applyBorder="1" applyAlignment="1">
      <alignment horizontal="justify" vertical="center" wrapText="1"/>
    </xf>
    <xf numFmtId="2" fontId="1" fillId="0" borderId="0" xfId="0" applyNumberFormat="1" applyFont="1"/>
    <xf numFmtId="0" fontId="0" fillId="0" borderId="0" xfId="0" applyNumberFormat="1" applyAlignment="1">
      <alignment horizontal="justify" vertical="top" wrapText="1"/>
    </xf>
    <xf numFmtId="0" fontId="0" fillId="0" borderId="0" xfId="0" applyNumberFormat="1" applyAlignment="1">
      <alignment horizontal="justify" vertical="top"/>
    </xf>
    <xf numFmtId="0" fontId="1" fillId="0" borderId="1" xfId="0" applyFont="1" applyBorder="1" applyAlignment="1">
      <alignment vertical="top" wrapText="1"/>
    </xf>
    <xf numFmtId="0" fontId="1" fillId="0" borderId="1" xfId="0" applyFont="1" applyBorder="1" applyAlignment="1">
      <alignment horizontal="right"/>
    </xf>
    <xf numFmtId="0" fontId="1" fillId="0" borderId="1" xfId="0" applyFont="1" applyBorder="1" applyAlignment="1">
      <alignment vertical="top"/>
    </xf>
    <xf numFmtId="0" fontId="1" fillId="0" borderId="1" xfId="0" applyFont="1" applyFill="1" applyBorder="1" applyAlignment="1">
      <alignment vertical="top" wrapText="1"/>
    </xf>
    <xf numFmtId="0" fontId="2" fillId="0" borderId="1" xfId="0" applyFont="1" applyBorder="1" applyAlignment="1">
      <alignment horizontal="center" wrapText="1"/>
    </xf>
    <xf numFmtId="0" fontId="1" fillId="0" borderId="0" xfId="0" applyNumberFormat="1" applyFont="1" applyAlignment="1">
      <alignment horizontal="justify" vertical="top" wrapText="1"/>
    </xf>
    <xf numFmtId="9" fontId="1" fillId="0" borderId="1" xfId="0" applyNumberFormat="1" applyFont="1" applyBorder="1"/>
    <xf numFmtId="9" fontId="1" fillId="0" borderId="0" xfId="0" applyNumberFormat="1" applyFont="1"/>
    <xf numFmtId="10" fontId="1" fillId="0" borderId="1" xfId="0" applyNumberFormat="1" applyFont="1" applyBorder="1"/>
    <xf numFmtId="0" fontId="1" fillId="0" borderId="1" xfId="0" applyFont="1" applyBorder="1" applyAlignment="1">
      <alignment horizontal="justify" vertical="top" wrapText="1"/>
    </xf>
    <xf numFmtId="164" fontId="1" fillId="0" borderId="1" xfId="0" applyNumberFormat="1" applyFont="1" applyBorder="1" applyAlignment="1">
      <alignment vertical="top"/>
    </xf>
    <xf numFmtId="0" fontId="1" fillId="0" borderId="0" xfId="0" applyFont="1" applyAlignment="1">
      <alignment vertical="top" wrapText="1"/>
    </xf>
    <xf numFmtId="0" fontId="6" fillId="0" borderId="0" xfId="0" applyFont="1" applyAlignment="1">
      <alignment vertical="top" wrapText="1"/>
    </xf>
    <xf numFmtId="0" fontId="6" fillId="0" borderId="0" xfId="0" applyFont="1" applyBorder="1" applyAlignment="1">
      <alignment wrapText="1"/>
    </xf>
    <xf numFmtId="0" fontId="6" fillId="0" borderId="4" xfId="0" applyFont="1" applyBorder="1" applyAlignment="1">
      <alignment wrapText="1"/>
    </xf>
    <xf numFmtId="0" fontId="6" fillId="0" borderId="4" xfId="0" applyFont="1" applyBorder="1" applyAlignment="1">
      <alignment horizontal="left" wrapText="1"/>
    </xf>
    <xf numFmtId="0" fontId="0" fillId="0" borderId="0" xfId="0"/>
    <xf numFmtId="0" fontId="1" fillId="0" borderId="1" xfId="0" applyFont="1" applyBorder="1" applyAlignment="1">
      <alignment horizontal="center" wrapText="1"/>
    </xf>
    <xf numFmtId="0" fontId="1" fillId="0" borderId="5" xfId="0" applyFont="1" applyBorder="1" applyAlignment="1">
      <alignment horizontal="center" wrapText="1"/>
    </xf>
    <xf numFmtId="9" fontId="0" fillId="0" borderId="0" xfId="0" applyNumberFormat="1"/>
    <xf numFmtId="4" fontId="1" fillId="0" borderId="0" xfId="0" applyNumberFormat="1" applyFont="1" applyFill="1" applyBorder="1" applyAlignment="1">
      <alignment horizontal="center"/>
    </xf>
    <xf numFmtId="2" fontId="5" fillId="0" borderId="7" xfId="0" applyNumberFormat="1" applyFont="1" applyBorder="1" applyAlignment="1">
      <alignment horizontal="right"/>
    </xf>
    <xf numFmtId="0" fontId="1" fillId="0" borderId="5" xfId="0" applyFont="1" applyBorder="1" applyAlignment="1">
      <alignment wrapText="1"/>
    </xf>
    <xf numFmtId="2" fontId="1" fillId="0" borderId="2" xfId="0" applyNumberFormat="1" applyFont="1" applyBorder="1" applyAlignment="1">
      <alignment horizontal="right"/>
    </xf>
    <xf numFmtId="0" fontId="1" fillId="0" borderId="2" xfId="0" applyFont="1" applyBorder="1" applyAlignment="1">
      <alignment horizontal="right"/>
    </xf>
    <xf numFmtId="0" fontId="1" fillId="0" borderId="6" xfId="0" applyFont="1" applyBorder="1" applyAlignment="1">
      <alignment horizontal="right"/>
    </xf>
    <xf numFmtId="4" fontId="1" fillId="0" borderId="7" xfId="0" applyNumberFormat="1" applyFont="1" applyFill="1" applyBorder="1" applyAlignment="1">
      <alignment horizontal="center"/>
    </xf>
    <xf numFmtId="4" fontId="1" fillId="0" borderId="7" xfId="0" applyNumberFormat="1" applyFont="1" applyBorder="1" applyAlignment="1">
      <alignment horizontal="center"/>
    </xf>
    <xf numFmtId="0" fontId="9" fillId="0" borderId="0" xfId="0" applyFont="1"/>
    <xf numFmtId="0" fontId="1" fillId="0" borderId="7" xfId="0" applyNumberFormat="1" applyFont="1" applyBorder="1" applyAlignment="1">
      <alignment horizontal="center" vertical="top"/>
    </xf>
    <xf numFmtId="0" fontId="1" fillId="2" borderId="4" xfId="0" applyNumberFormat="1" applyFont="1" applyFill="1" applyBorder="1" applyAlignment="1">
      <alignment vertical="top" wrapText="1"/>
    </xf>
    <xf numFmtId="0" fontId="1" fillId="0" borderId="7" xfId="0" applyNumberFormat="1" applyFont="1" applyBorder="1" applyAlignment="1">
      <alignment horizontal="center"/>
    </xf>
    <xf numFmtId="0" fontId="1" fillId="2" borderId="1" xfId="0" applyFont="1" applyFill="1" applyBorder="1" applyAlignment="1">
      <alignment horizontal="center" wrapText="1"/>
    </xf>
    <xf numFmtId="2" fontId="1" fillId="0" borderId="7" xfId="0" applyNumberFormat="1" applyFont="1" applyBorder="1" applyAlignment="1">
      <alignment horizontal="center" wrapText="1"/>
    </xf>
    <xf numFmtId="2" fontId="1" fillId="2" borderId="7" xfId="0" applyNumberFormat="1" applyFont="1" applyFill="1" applyBorder="1" applyAlignment="1">
      <alignment horizontal="center" wrapText="1"/>
    </xf>
    <xf numFmtId="0" fontId="2" fillId="2" borderId="4" xfId="0" applyFont="1" applyFill="1" applyBorder="1" applyAlignment="1">
      <alignment wrapText="1"/>
    </xf>
    <xf numFmtId="10" fontId="1" fillId="0" borderId="7" xfId="0" applyNumberFormat="1" applyFont="1" applyBorder="1" applyAlignment="1">
      <alignment horizontal="center"/>
    </xf>
    <xf numFmtId="0" fontId="1" fillId="2" borderId="4" xfId="0" applyFont="1" applyFill="1" applyBorder="1" applyAlignment="1">
      <alignment wrapText="1"/>
    </xf>
    <xf numFmtId="166" fontId="1" fillId="0" borderId="7" xfId="0" applyNumberFormat="1" applyFont="1" applyBorder="1" applyAlignment="1">
      <alignment horizontal="center"/>
    </xf>
    <xf numFmtId="2" fontId="1" fillId="0" borderId="7" xfId="0" applyNumberFormat="1" applyFont="1" applyBorder="1" applyAlignment="1">
      <alignment horizontal="center"/>
    </xf>
    <xf numFmtId="167" fontId="1" fillId="0" borderId="7" xfId="0" applyNumberFormat="1" applyFont="1" applyBorder="1" applyAlignment="1">
      <alignment horizontal="center"/>
    </xf>
    <xf numFmtId="0" fontId="2" fillId="0" borderId="1" xfId="0" applyFont="1" applyBorder="1"/>
    <xf numFmtId="2" fontId="0" fillId="0" borderId="1" xfId="0" applyNumberFormat="1" applyBorder="1" applyAlignment="1">
      <alignment horizontal="center"/>
    </xf>
    <xf numFmtId="0" fontId="1" fillId="2" borderId="7" xfId="0" applyFont="1" applyFill="1" applyBorder="1" applyAlignment="1">
      <alignment horizontal="center" wrapText="1"/>
    </xf>
    <xf numFmtId="0" fontId="1" fillId="0" borderId="4" xfId="0" applyFont="1" applyBorder="1" applyAlignment="1">
      <alignment horizontal="left" wrapText="1"/>
    </xf>
    <xf numFmtId="0" fontId="2" fillId="0" borderId="5" xfId="0" applyFont="1" applyBorder="1" applyAlignment="1">
      <alignment horizontal="center"/>
    </xf>
    <xf numFmtId="0" fontId="1" fillId="0" borderId="0" xfId="0" applyNumberFormat="1" applyFont="1" applyAlignment="1">
      <alignment horizontal="justify" vertical="top" wrapText="1"/>
    </xf>
    <xf numFmtId="0" fontId="2" fillId="0" borderId="14" xfId="0" applyNumberFormat="1" applyFont="1" applyBorder="1" applyAlignment="1">
      <alignment horizontal="left" vertical="top" wrapText="1"/>
    </xf>
    <xf numFmtId="0" fontId="7" fillId="0" borderId="0" xfId="0" applyFont="1" applyAlignment="1">
      <alignment horizontal="center" wrapText="1"/>
    </xf>
    <xf numFmtId="0" fontId="2" fillId="0" borderId="0" xfId="0" applyFont="1" applyAlignment="1">
      <alignment horizontal="center" wrapText="1"/>
    </xf>
    <xf numFmtId="0" fontId="8" fillId="0" borderId="0" xfId="0" applyFont="1" applyAlignment="1">
      <alignment horizontal="center" wrapText="1"/>
    </xf>
    <xf numFmtId="0" fontId="0" fillId="0" borderId="0" xfId="0"/>
    <xf numFmtId="0" fontId="0" fillId="0" borderId="0" xfId="0" applyAlignment="1">
      <alignment horizontal="justify" vertical="top" wrapText="1"/>
    </xf>
    <xf numFmtId="0" fontId="6" fillId="0" borderId="15" xfId="0" applyFont="1" applyBorder="1" applyAlignment="1">
      <alignment wrapText="1"/>
    </xf>
    <xf numFmtId="0" fontId="1" fillId="0" borderId="2" xfId="0" applyFont="1" applyBorder="1" applyAlignment="1">
      <alignment horizontal="center" wrapText="1"/>
    </xf>
    <xf numFmtId="0" fontId="1" fillId="0" borderId="3" xfId="0" applyFont="1" applyBorder="1" applyAlignment="1">
      <alignment horizontal="center" wrapText="1"/>
    </xf>
    <xf numFmtId="0" fontId="1" fillId="0" borderId="4" xfId="0" applyFont="1" applyBorder="1" applyAlignment="1">
      <alignment horizontal="center" wrapText="1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2" fillId="0" borderId="9" xfId="0" applyFont="1" applyBorder="1" applyAlignment="1">
      <alignment horizontal="center" wrapText="1"/>
    </xf>
    <xf numFmtId="0" fontId="2" fillId="0" borderId="8" xfId="0" applyFont="1" applyBorder="1" applyAlignment="1">
      <alignment horizontal="center" wrapText="1"/>
    </xf>
    <xf numFmtId="0" fontId="2" fillId="0" borderId="5" xfId="0" applyFont="1" applyBorder="1" applyAlignment="1">
      <alignment horizontal="center" wrapText="1"/>
    </xf>
    <xf numFmtId="0" fontId="1" fillId="0" borderId="11" xfId="0" applyFont="1" applyBorder="1" applyAlignment="1">
      <alignment horizontal="center" wrapText="1"/>
    </xf>
    <xf numFmtId="0" fontId="1" fillId="0" borderId="11" xfId="0" applyFont="1" applyBorder="1" applyAlignment="1">
      <alignment horizontal="center"/>
    </xf>
    <xf numFmtId="0" fontId="1" fillId="0" borderId="1" xfId="0" applyFont="1" applyBorder="1" applyAlignment="1">
      <alignment horizontal="center" wrapText="1"/>
    </xf>
    <xf numFmtId="0" fontId="1" fillId="0" borderId="1" xfId="0" applyFont="1" applyBorder="1" applyAlignment="1">
      <alignment wrapText="1"/>
    </xf>
    <xf numFmtId="0" fontId="2" fillId="0" borderId="14" xfId="0" applyFont="1" applyBorder="1" applyAlignment="1">
      <alignment vertical="top" wrapText="1"/>
    </xf>
    <xf numFmtId="0" fontId="0" fillId="0" borderId="14" xfId="0" applyBorder="1" applyAlignment="1">
      <alignment vertical="top" wrapText="1"/>
    </xf>
    <xf numFmtId="0" fontId="1" fillId="0" borderId="9" xfId="0" applyFont="1" applyBorder="1" applyAlignment="1">
      <alignment horizontal="center" wrapText="1"/>
    </xf>
    <xf numFmtId="0" fontId="1" fillId="0" borderId="5" xfId="0" applyFont="1" applyBorder="1" applyAlignment="1">
      <alignment horizontal="center" wrapText="1"/>
    </xf>
    <xf numFmtId="0" fontId="6" fillId="0" borderId="0" xfId="0" applyFont="1" applyBorder="1" applyAlignment="1">
      <alignment wrapText="1"/>
    </xf>
    <xf numFmtId="0" fontId="0" fillId="0" borderId="0" xfId="0" applyAlignment="1"/>
    <xf numFmtId="0" fontId="1" fillId="0" borderId="8" xfId="0" applyFont="1" applyBorder="1" applyAlignment="1">
      <alignment horizontal="center" wrapText="1"/>
    </xf>
    <xf numFmtId="0" fontId="2" fillId="0" borderId="13" xfId="0" applyFont="1" applyFill="1" applyBorder="1" applyAlignment="1">
      <alignment horizontal="center"/>
    </xf>
    <xf numFmtId="4" fontId="1" fillId="0" borderId="9" xfId="0" applyNumberFormat="1" applyFont="1" applyFill="1" applyBorder="1" applyAlignment="1">
      <alignment horizontal="center"/>
    </xf>
    <xf numFmtId="4" fontId="1" fillId="0" borderId="16" xfId="0" applyNumberFormat="1" applyFont="1" applyFill="1" applyBorder="1" applyAlignment="1">
      <alignment horizontal="center"/>
    </xf>
    <xf numFmtId="0" fontId="1" fillId="0" borderId="0" xfId="0" applyFont="1" applyAlignment="1">
      <alignment horizontal="justify" vertical="top" wrapText="1"/>
    </xf>
    <xf numFmtId="0" fontId="1" fillId="0" borderId="0" xfId="0" applyFont="1" applyAlignment="1">
      <alignment wrapText="1"/>
    </xf>
    <xf numFmtId="0" fontId="2" fillId="0" borderId="2" xfId="0" applyFont="1" applyBorder="1" applyAlignment="1">
      <alignment horizontal="center" wrapText="1"/>
    </xf>
    <xf numFmtId="0" fontId="2" fillId="0" borderId="4" xfId="0" applyFont="1" applyBorder="1" applyAlignment="1">
      <alignment horizontal="center" wrapText="1"/>
    </xf>
    <xf numFmtId="0" fontId="1" fillId="2" borderId="9" xfId="0" applyNumberFormat="1" applyFont="1" applyFill="1" applyBorder="1" applyAlignment="1">
      <alignment horizontal="center" vertical="top" wrapText="1"/>
    </xf>
    <xf numFmtId="0" fontId="9" fillId="0" borderId="5" xfId="0" applyNumberFormat="1" applyFont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6" Type="http://schemas.openxmlformats.org/officeDocument/2006/relationships/styles" Target="style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theme" Target="theme/theme1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25"/>
  <sheetViews>
    <sheetView tabSelected="1" topLeftCell="A4" workbookViewId="0">
      <selection activeCell="B10" sqref="B10"/>
    </sheetView>
  </sheetViews>
  <sheetFormatPr defaultRowHeight="14.5"/>
  <cols>
    <col min="1" max="1" width="54" customWidth="1"/>
    <col min="2" max="2" width="36.1796875" customWidth="1"/>
    <col min="7" max="7" width="26.7265625" customWidth="1"/>
    <col min="16" max="16" width="9.1796875" customWidth="1"/>
  </cols>
  <sheetData>
    <row r="1" spans="1:17" ht="38.25" customHeight="1">
      <c r="A1" s="139" t="s">
        <v>214</v>
      </c>
      <c r="B1" s="140"/>
      <c r="C1" s="140"/>
      <c r="D1" s="140"/>
      <c r="E1" s="140"/>
      <c r="F1" s="140"/>
      <c r="G1" s="140"/>
    </row>
    <row r="2" spans="1:17" ht="15.5">
      <c r="A2" s="137" t="s">
        <v>163</v>
      </c>
      <c r="B2" s="138"/>
      <c r="C2" s="138"/>
      <c r="D2" s="138"/>
      <c r="E2" s="138"/>
      <c r="F2" s="138"/>
      <c r="G2" s="138"/>
    </row>
    <row r="3" spans="1:17" ht="122.25" customHeight="1">
      <c r="A3" s="135" t="s">
        <v>215</v>
      </c>
      <c r="B3" s="135"/>
      <c r="C3" s="135"/>
      <c r="D3" s="135"/>
      <c r="E3" s="135"/>
      <c r="F3" s="135"/>
      <c r="G3" s="135"/>
      <c r="H3" s="88"/>
      <c r="I3" s="88"/>
      <c r="J3" s="88"/>
      <c r="K3" s="88"/>
      <c r="L3" s="88"/>
      <c r="M3" s="88"/>
      <c r="N3" s="88"/>
      <c r="O3" s="88"/>
      <c r="P3" s="88"/>
      <c r="Q3" s="88"/>
    </row>
    <row r="4" spans="1:17" s="105" customFormat="1" ht="42" customHeight="1">
      <c r="A4" s="135" t="s">
        <v>278</v>
      </c>
      <c r="B4" s="141"/>
      <c r="C4" s="141"/>
      <c r="D4" s="141"/>
      <c r="E4" s="141"/>
      <c r="F4" s="141"/>
      <c r="G4" s="141"/>
      <c r="H4" s="88"/>
      <c r="I4" s="88"/>
      <c r="J4" s="88"/>
      <c r="K4" s="88"/>
      <c r="L4" s="88"/>
      <c r="M4" s="88"/>
      <c r="N4" s="88"/>
      <c r="O4" s="88"/>
      <c r="P4" s="88"/>
      <c r="Q4" s="88"/>
    </row>
    <row r="5" spans="1:17" ht="16" thickBot="1">
      <c r="A5" s="136" t="s">
        <v>165</v>
      </c>
      <c r="B5" s="136"/>
      <c r="C5" s="94"/>
      <c r="D5" s="94"/>
      <c r="E5" s="94"/>
      <c r="F5" s="94"/>
      <c r="G5" s="94"/>
      <c r="H5" s="87"/>
      <c r="I5" s="87"/>
      <c r="J5" s="87"/>
      <c r="K5" s="87"/>
      <c r="L5" s="87"/>
      <c r="M5" s="87"/>
      <c r="N5" s="87"/>
      <c r="O5" s="87"/>
      <c r="P5" s="87"/>
      <c r="Q5" s="87"/>
    </row>
    <row r="6" spans="1:17" ht="16" thickBot="1">
      <c r="A6" s="93" t="s">
        <v>52</v>
      </c>
      <c r="B6" s="57" t="s">
        <v>166</v>
      </c>
      <c r="C6" s="1"/>
      <c r="D6" s="1"/>
      <c r="E6" s="1"/>
      <c r="F6" s="1"/>
      <c r="G6" s="1"/>
    </row>
    <row r="7" spans="1:17" ht="16" thickBot="1">
      <c r="A7" s="89" t="s">
        <v>167</v>
      </c>
      <c r="B7" s="90">
        <v>245</v>
      </c>
      <c r="C7" s="1"/>
      <c r="D7" s="1"/>
      <c r="E7" s="1"/>
      <c r="F7" s="1"/>
      <c r="G7" s="1"/>
    </row>
    <row r="8" spans="1:17" ht="16" thickBot="1">
      <c r="A8" s="89" t="s">
        <v>168</v>
      </c>
      <c r="B8" s="90">
        <v>375</v>
      </c>
      <c r="C8" s="1"/>
      <c r="D8" s="1"/>
      <c r="E8" s="1"/>
      <c r="F8" s="1"/>
      <c r="G8" s="1"/>
    </row>
    <row r="9" spans="1:17" ht="16" thickBot="1">
      <c r="A9" s="89" t="s">
        <v>149</v>
      </c>
      <c r="B9" s="90">
        <v>3100</v>
      </c>
      <c r="C9" s="1"/>
      <c r="D9" s="1"/>
      <c r="E9" s="1"/>
      <c r="F9" s="1"/>
      <c r="G9" s="1"/>
    </row>
    <row r="10" spans="1:17" ht="16" thickBot="1">
      <c r="A10" s="89" t="s">
        <v>150</v>
      </c>
      <c r="B10" s="90">
        <v>3200</v>
      </c>
      <c r="C10" s="1"/>
      <c r="D10" s="1"/>
      <c r="E10" s="1"/>
      <c r="F10" s="1"/>
      <c r="G10" s="1"/>
    </row>
    <row r="11" spans="1:17" ht="16" thickBot="1">
      <c r="A11" s="91" t="s">
        <v>135</v>
      </c>
      <c r="B11" s="95">
        <v>0.3</v>
      </c>
      <c r="C11" s="1"/>
      <c r="D11" s="1"/>
      <c r="E11" s="1"/>
      <c r="F11" s="1"/>
      <c r="G11" s="96"/>
    </row>
    <row r="12" spans="1:17" ht="16" thickBot="1">
      <c r="A12" s="91" t="s">
        <v>134</v>
      </c>
      <c r="B12" s="95">
        <v>0.5</v>
      </c>
      <c r="C12" s="1"/>
      <c r="D12" s="1"/>
      <c r="E12" s="1"/>
      <c r="F12" s="1"/>
      <c r="G12" s="96"/>
    </row>
    <row r="13" spans="1:17" ht="16" thickBot="1">
      <c r="A13" s="89" t="s">
        <v>169</v>
      </c>
      <c r="B13" s="97">
        <v>0.30199999999999999</v>
      </c>
      <c r="C13" s="1"/>
      <c r="D13" s="1"/>
      <c r="E13" s="1"/>
      <c r="F13" s="1"/>
      <c r="G13" s="1"/>
    </row>
    <row r="14" spans="1:17" ht="37.5" customHeight="1" thickBot="1">
      <c r="A14" s="89" t="s">
        <v>143</v>
      </c>
      <c r="B14" s="98" t="s">
        <v>170</v>
      </c>
      <c r="C14" s="1"/>
      <c r="D14" s="1"/>
      <c r="E14" s="1"/>
      <c r="F14" s="1"/>
      <c r="G14" s="1"/>
    </row>
    <row r="15" spans="1:17" ht="39.75" customHeight="1" thickBot="1">
      <c r="A15" s="89" t="s">
        <v>172</v>
      </c>
      <c r="B15" s="98" t="s">
        <v>171</v>
      </c>
      <c r="C15" s="1"/>
      <c r="D15" s="1"/>
      <c r="E15" s="1"/>
      <c r="F15" s="1"/>
      <c r="G15" s="1"/>
    </row>
    <row r="16" spans="1:17" ht="16" thickBot="1">
      <c r="A16" s="89" t="s">
        <v>142</v>
      </c>
      <c r="B16" s="97">
        <v>1.0999999999999999E-2</v>
      </c>
      <c r="C16" s="1"/>
      <c r="D16" s="1"/>
      <c r="E16" s="1"/>
      <c r="F16" s="1"/>
      <c r="G16" s="1"/>
    </row>
    <row r="17" spans="1:7" ht="16" thickBot="1">
      <c r="A17" s="99" t="s">
        <v>211</v>
      </c>
      <c r="B17" s="95">
        <v>0.1</v>
      </c>
      <c r="C17" s="1"/>
      <c r="D17" s="1"/>
      <c r="E17" s="1"/>
      <c r="F17" s="1"/>
      <c r="G17" s="1"/>
    </row>
    <row r="18" spans="1:7" ht="16" thickBot="1">
      <c r="A18" s="92" t="s">
        <v>173</v>
      </c>
      <c r="B18" s="90" t="s">
        <v>174</v>
      </c>
      <c r="C18" s="1"/>
      <c r="D18" s="1"/>
      <c r="E18" s="1"/>
      <c r="F18" s="1"/>
      <c r="G18" s="1"/>
    </row>
    <row r="19" spans="1:7" ht="16" thickBot="1">
      <c r="A19" s="92" t="s">
        <v>203</v>
      </c>
      <c r="B19" s="90" t="s">
        <v>175</v>
      </c>
      <c r="C19" s="1"/>
      <c r="D19" s="1"/>
      <c r="E19" s="1"/>
      <c r="F19" s="1"/>
      <c r="G19" s="1"/>
    </row>
    <row r="20" spans="1:7" ht="15" customHeight="1" thickBot="1">
      <c r="A20" s="92" t="s">
        <v>207</v>
      </c>
      <c r="B20" s="95">
        <v>0.05</v>
      </c>
      <c r="C20" s="1"/>
      <c r="D20" s="1"/>
      <c r="E20" s="1"/>
      <c r="F20" s="1"/>
      <c r="G20" s="1"/>
    </row>
    <row r="21" spans="1:7" ht="16" thickBot="1">
      <c r="A21" s="92" t="s">
        <v>208</v>
      </c>
      <c r="B21" s="95">
        <v>7.0000000000000007E-2</v>
      </c>
      <c r="C21" s="1"/>
      <c r="D21" s="1"/>
      <c r="E21" s="1"/>
      <c r="F21" s="1"/>
      <c r="G21" s="1"/>
    </row>
    <row r="22" spans="1:7" ht="16" thickBot="1">
      <c r="A22" s="92" t="s">
        <v>178</v>
      </c>
      <c r="B22" s="95">
        <v>7.0000000000000007E-2</v>
      </c>
      <c r="C22" s="1"/>
      <c r="D22" s="1"/>
      <c r="E22" s="1"/>
      <c r="F22" s="1"/>
      <c r="G22" s="1"/>
    </row>
    <row r="23" spans="1:7" ht="16" thickBot="1">
      <c r="A23" s="92" t="s">
        <v>179</v>
      </c>
      <c r="B23" s="95">
        <v>0.05</v>
      </c>
      <c r="C23" s="1"/>
      <c r="D23" s="1"/>
      <c r="E23" s="1"/>
      <c r="F23" s="1"/>
      <c r="G23" s="1"/>
    </row>
    <row r="24" spans="1:7" ht="47" thickBot="1">
      <c r="A24" s="92" t="s">
        <v>180</v>
      </c>
      <c r="B24" s="98" t="s">
        <v>212</v>
      </c>
      <c r="C24" s="1"/>
      <c r="D24" s="1"/>
      <c r="E24" s="1"/>
      <c r="F24" s="1"/>
      <c r="G24" s="1"/>
    </row>
    <row r="25" spans="1:7" ht="15.5">
      <c r="A25" s="1"/>
      <c r="B25" s="1"/>
      <c r="C25" s="1"/>
      <c r="D25" s="1"/>
      <c r="E25" s="1"/>
      <c r="F25" s="1"/>
      <c r="G25" s="1"/>
    </row>
  </sheetData>
  <mergeCells count="5">
    <mergeCell ref="A3:G3"/>
    <mergeCell ref="A5:B5"/>
    <mergeCell ref="A2:G2"/>
    <mergeCell ref="A1:G1"/>
    <mergeCell ref="A4:G4"/>
  </mergeCells>
  <pageMargins left="0.7" right="0.7" top="0.75" bottom="0.75" header="0.3" footer="0.3"/>
  <pageSetup paperSize="9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5"/>
  <sheetViews>
    <sheetView topLeftCell="A10" workbookViewId="0">
      <selection activeCell="D14" sqref="D14"/>
    </sheetView>
  </sheetViews>
  <sheetFormatPr defaultRowHeight="14.5"/>
  <cols>
    <col min="1" max="1" width="18.81640625" customWidth="1"/>
    <col min="3" max="3" width="11" customWidth="1"/>
    <col min="4" max="4" width="17.54296875" customWidth="1"/>
    <col min="5" max="6" width="11.54296875" customWidth="1"/>
    <col min="7" max="7" width="15" customWidth="1"/>
    <col min="8" max="8" width="13" customWidth="1"/>
  </cols>
  <sheetData>
    <row r="1" spans="1:10" s="40" customFormat="1" ht="16" thickBot="1">
      <c r="A1" s="39" t="s">
        <v>0</v>
      </c>
    </row>
    <row r="2" spans="1:10" ht="16" thickBot="1">
      <c r="A2" s="143" t="s">
        <v>1</v>
      </c>
      <c r="B2" s="146" t="s">
        <v>2</v>
      </c>
      <c r="C2" s="149" t="s">
        <v>147</v>
      </c>
      <c r="D2" s="150"/>
      <c r="E2" s="151"/>
      <c r="F2" s="149" t="s">
        <v>148</v>
      </c>
      <c r="G2" s="150"/>
      <c r="H2" s="151"/>
    </row>
    <row r="3" spans="1:10" ht="15.5">
      <c r="A3" s="144"/>
      <c r="B3" s="147"/>
      <c r="C3" s="143" t="s">
        <v>3</v>
      </c>
      <c r="D3" s="2" t="s">
        <v>4</v>
      </c>
      <c r="E3" s="143" t="s">
        <v>6</v>
      </c>
      <c r="F3" s="143" t="s">
        <v>3</v>
      </c>
      <c r="G3" s="2" t="s">
        <v>4</v>
      </c>
      <c r="H3" s="143" t="s">
        <v>6</v>
      </c>
    </row>
    <row r="4" spans="1:10" ht="36.75" customHeight="1" thickBot="1">
      <c r="A4" s="145"/>
      <c r="B4" s="148"/>
      <c r="C4" s="145"/>
      <c r="D4" s="3" t="s">
        <v>5</v>
      </c>
      <c r="E4" s="145"/>
      <c r="F4" s="145"/>
      <c r="G4" s="3" t="s">
        <v>5</v>
      </c>
      <c r="H4" s="145"/>
    </row>
    <row r="5" spans="1:10" ht="16" thickBot="1">
      <c r="A5" s="4" t="s">
        <v>7</v>
      </c>
      <c r="B5" s="5"/>
      <c r="C5" s="6"/>
      <c r="D5" s="6"/>
      <c r="E5" s="12"/>
      <c r="F5" s="68"/>
      <c r="G5" s="68"/>
      <c r="H5" s="69"/>
      <c r="I5" s="11"/>
    </row>
    <row r="6" spans="1:10" ht="16" thickBot="1">
      <c r="A6" s="7">
        <v>1</v>
      </c>
      <c r="B6" s="8" t="s">
        <v>8</v>
      </c>
      <c r="C6" s="6">
        <v>5.9850000000000003</v>
      </c>
      <c r="D6" s="6">
        <v>27.69</v>
      </c>
      <c r="E6" s="12">
        <f>C6*D6</f>
        <v>165.72465000000003</v>
      </c>
      <c r="F6" s="16">
        <v>6.9119999999999999</v>
      </c>
      <c r="G6" s="68">
        <v>27.69</v>
      </c>
      <c r="H6" s="69">
        <f>F6*G6</f>
        <v>191.39328</v>
      </c>
      <c r="J6" s="14"/>
    </row>
    <row r="7" spans="1:10" ht="16" thickBot="1">
      <c r="A7" s="7">
        <v>2</v>
      </c>
      <c r="B7" s="8" t="s">
        <v>8</v>
      </c>
      <c r="C7" s="6">
        <v>4.68</v>
      </c>
      <c r="D7" s="6">
        <v>29.5</v>
      </c>
      <c r="E7" s="12">
        <f t="shared" ref="E7:E17" si="0">C7*D7</f>
        <v>138.06</v>
      </c>
      <c r="F7" s="16">
        <v>4.2320000000000002</v>
      </c>
      <c r="G7" s="68">
        <v>29.5</v>
      </c>
      <c r="H7" s="69">
        <f t="shared" ref="H7:H18" si="1">F7*G7</f>
        <v>124.84400000000001</v>
      </c>
      <c r="J7" s="14"/>
    </row>
    <row r="8" spans="1:10" ht="16" thickBot="1">
      <c r="A8" s="7">
        <v>3</v>
      </c>
      <c r="B8" s="8" t="s">
        <v>8</v>
      </c>
      <c r="C8" s="6">
        <v>3.298</v>
      </c>
      <c r="D8" s="6">
        <v>25.6</v>
      </c>
      <c r="E8" s="12">
        <f t="shared" si="0"/>
        <v>84.42880000000001</v>
      </c>
      <c r="F8" s="16">
        <v>0.78400000000000003</v>
      </c>
      <c r="G8" s="68">
        <v>25.6</v>
      </c>
      <c r="H8" s="69">
        <f t="shared" si="1"/>
        <v>20.070400000000003</v>
      </c>
      <c r="J8" s="14"/>
    </row>
    <row r="9" spans="1:10" ht="16" thickBot="1">
      <c r="A9" s="7">
        <v>4</v>
      </c>
      <c r="B9" s="8" t="s">
        <v>8</v>
      </c>
      <c r="C9" s="6">
        <v>0.29699999999999999</v>
      </c>
      <c r="D9" s="6">
        <v>27.98</v>
      </c>
      <c r="E9" s="12">
        <f t="shared" si="0"/>
        <v>8.31006</v>
      </c>
      <c r="F9" s="16">
        <v>0.29699999999999999</v>
      </c>
      <c r="G9" s="68">
        <v>27.98</v>
      </c>
      <c r="H9" s="69">
        <f t="shared" si="1"/>
        <v>8.31006</v>
      </c>
      <c r="J9" s="14"/>
    </row>
    <row r="10" spans="1:10" ht="21.75" customHeight="1" thickBot="1">
      <c r="A10" s="4" t="s">
        <v>9</v>
      </c>
      <c r="B10" s="5"/>
      <c r="C10" s="6"/>
      <c r="D10" s="6"/>
      <c r="E10" s="12"/>
      <c r="F10" s="68"/>
      <c r="G10" s="68"/>
      <c r="H10" s="69"/>
    </row>
    <row r="11" spans="1:10" ht="16" thickBot="1">
      <c r="A11" s="7">
        <v>1</v>
      </c>
      <c r="B11" s="8" t="s">
        <v>10</v>
      </c>
      <c r="C11" s="6">
        <v>1</v>
      </c>
      <c r="D11" s="6">
        <v>0.3</v>
      </c>
      <c r="E11" s="12">
        <f t="shared" si="0"/>
        <v>0.3</v>
      </c>
      <c r="F11" s="16">
        <v>1</v>
      </c>
      <c r="G11" s="16">
        <v>0.3</v>
      </c>
      <c r="H11" s="69">
        <f t="shared" si="1"/>
        <v>0.3</v>
      </c>
    </row>
    <row r="12" spans="1:10" ht="16" thickBot="1">
      <c r="A12" s="7">
        <v>2</v>
      </c>
      <c r="B12" s="8" t="s">
        <v>10</v>
      </c>
      <c r="C12" s="6">
        <v>1</v>
      </c>
      <c r="D12" s="6">
        <v>18</v>
      </c>
      <c r="E12" s="12">
        <f t="shared" si="0"/>
        <v>18</v>
      </c>
      <c r="F12" s="16" t="s">
        <v>144</v>
      </c>
      <c r="G12" s="16" t="s">
        <v>144</v>
      </c>
      <c r="H12" s="69"/>
    </row>
    <row r="13" spans="1:10" ht="16" thickBot="1">
      <c r="A13" s="7">
        <v>3</v>
      </c>
      <c r="B13" s="8" t="s">
        <v>8</v>
      </c>
      <c r="C13" s="6">
        <v>0.25</v>
      </c>
      <c r="D13" s="6">
        <v>90</v>
      </c>
      <c r="E13" s="12">
        <f t="shared" si="0"/>
        <v>22.5</v>
      </c>
      <c r="F13" s="16">
        <v>0.1</v>
      </c>
      <c r="G13" s="16">
        <v>90</v>
      </c>
      <c r="H13" s="69">
        <f t="shared" si="1"/>
        <v>9</v>
      </c>
    </row>
    <row r="14" spans="1:10" ht="16" thickBot="1">
      <c r="A14" s="7">
        <v>4</v>
      </c>
      <c r="B14" s="8" t="s">
        <v>10</v>
      </c>
      <c r="C14" s="6">
        <v>1</v>
      </c>
      <c r="D14" s="6">
        <v>14.95</v>
      </c>
      <c r="E14" s="12">
        <f t="shared" si="0"/>
        <v>14.95</v>
      </c>
      <c r="F14" s="16" t="s">
        <v>144</v>
      </c>
      <c r="G14" s="16" t="s">
        <v>144</v>
      </c>
      <c r="H14" s="69"/>
    </row>
    <row r="15" spans="1:10" ht="16" thickBot="1">
      <c r="A15" s="7">
        <v>5</v>
      </c>
      <c r="B15" s="8" t="s">
        <v>10</v>
      </c>
      <c r="C15" s="6" t="s">
        <v>144</v>
      </c>
      <c r="D15" s="6" t="s">
        <v>144</v>
      </c>
      <c r="E15" s="12"/>
      <c r="F15" s="16">
        <v>2</v>
      </c>
      <c r="G15" s="16">
        <v>28.5</v>
      </c>
      <c r="H15" s="69">
        <f t="shared" si="1"/>
        <v>57</v>
      </c>
    </row>
    <row r="16" spans="1:10" ht="16" thickBot="1">
      <c r="A16" s="7">
        <v>6</v>
      </c>
      <c r="B16" s="8" t="s">
        <v>10</v>
      </c>
      <c r="C16" s="6">
        <v>2</v>
      </c>
      <c r="D16" s="6">
        <v>30.6</v>
      </c>
      <c r="E16" s="12">
        <f t="shared" si="0"/>
        <v>61.2</v>
      </c>
      <c r="F16" s="16">
        <v>1</v>
      </c>
      <c r="G16" s="16">
        <v>30.6</v>
      </c>
      <c r="H16" s="69">
        <f t="shared" si="1"/>
        <v>30.6</v>
      </c>
    </row>
    <row r="17" spans="1:8" ht="16" thickBot="1">
      <c r="A17" s="7">
        <v>7</v>
      </c>
      <c r="B17" s="8" t="s">
        <v>10</v>
      </c>
      <c r="C17" s="6">
        <v>1</v>
      </c>
      <c r="D17" s="6">
        <v>20.66</v>
      </c>
      <c r="E17" s="12">
        <f t="shared" si="0"/>
        <v>20.66</v>
      </c>
      <c r="F17" s="16">
        <v>1</v>
      </c>
      <c r="G17" s="16">
        <v>20.66</v>
      </c>
      <c r="H17" s="69">
        <f t="shared" si="1"/>
        <v>20.66</v>
      </c>
    </row>
    <row r="18" spans="1:8" ht="16" thickBot="1">
      <c r="A18" s="7">
        <v>8</v>
      </c>
      <c r="B18" s="8" t="s">
        <v>10</v>
      </c>
      <c r="C18" s="6" t="s">
        <v>144</v>
      </c>
      <c r="D18" s="6" t="s">
        <v>144</v>
      </c>
      <c r="E18" s="16"/>
      <c r="F18" s="16">
        <v>1</v>
      </c>
      <c r="G18" s="16">
        <v>10.99</v>
      </c>
      <c r="H18" s="69">
        <f t="shared" si="1"/>
        <v>10.99</v>
      </c>
    </row>
    <row r="19" spans="1:8" ht="16.5" customHeight="1" thickBot="1">
      <c r="A19" s="4" t="s">
        <v>11</v>
      </c>
      <c r="B19" s="5"/>
      <c r="C19" s="6"/>
      <c r="D19" s="6"/>
      <c r="E19" s="16"/>
      <c r="F19" s="68"/>
      <c r="G19" s="68"/>
      <c r="H19" s="68"/>
    </row>
    <row r="20" spans="1:8" ht="16" thickBot="1">
      <c r="A20" s="7">
        <v>1</v>
      </c>
      <c r="B20" s="8" t="s">
        <v>10</v>
      </c>
      <c r="C20" s="6" t="s">
        <v>144</v>
      </c>
      <c r="D20" s="6" t="s">
        <v>144</v>
      </c>
      <c r="E20" s="16">
        <v>1.2</v>
      </c>
      <c r="F20" s="6" t="s">
        <v>144</v>
      </c>
      <c r="G20" s="6" t="s">
        <v>144</v>
      </c>
      <c r="H20" s="68">
        <v>1.2</v>
      </c>
    </row>
    <row r="21" spans="1:8" ht="16" thickBot="1">
      <c r="A21" s="7">
        <v>2</v>
      </c>
      <c r="B21" s="8" t="s">
        <v>12</v>
      </c>
      <c r="C21" s="6" t="s">
        <v>144</v>
      </c>
      <c r="D21" s="6" t="s">
        <v>144</v>
      </c>
      <c r="E21" s="16">
        <v>1.2</v>
      </c>
      <c r="F21" s="6" t="s">
        <v>144</v>
      </c>
      <c r="G21" s="6" t="s">
        <v>144</v>
      </c>
      <c r="H21" s="68">
        <v>0.6</v>
      </c>
    </row>
    <row r="22" spans="1:8" ht="16" thickBot="1">
      <c r="A22" s="7">
        <v>3</v>
      </c>
      <c r="B22" s="8" t="s">
        <v>10</v>
      </c>
      <c r="C22" s="6" t="s">
        <v>144</v>
      </c>
      <c r="D22" s="6" t="s">
        <v>144</v>
      </c>
      <c r="E22" s="16">
        <v>20</v>
      </c>
      <c r="F22" s="6" t="s">
        <v>144</v>
      </c>
      <c r="G22" s="6" t="s">
        <v>144</v>
      </c>
      <c r="H22" s="68">
        <v>20</v>
      </c>
    </row>
    <row r="23" spans="1:8" ht="16" thickBot="1">
      <c r="A23" s="7">
        <v>4</v>
      </c>
      <c r="B23" s="8" t="s">
        <v>10</v>
      </c>
      <c r="C23" s="6" t="s">
        <v>144</v>
      </c>
      <c r="D23" s="6" t="s">
        <v>144</v>
      </c>
      <c r="E23" s="16">
        <v>0.43</v>
      </c>
      <c r="F23" s="6" t="s">
        <v>144</v>
      </c>
      <c r="G23" s="6" t="s">
        <v>144</v>
      </c>
      <c r="H23" s="68">
        <v>1.29</v>
      </c>
    </row>
    <row r="24" spans="1:8" ht="17.25" customHeight="1" thickBot="1">
      <c r="A24" s="9" t="s">
        <v>13</v>
      </c>
      <c r="B24" s="5"/>
      <c r="C24" s="5"/>
      <c r="D24" s="5"/>
      <c r="E24" s="67">
        <f>SUM(E6:E23)</f>
        <v>556.96351000000016</v>
      </c>
      <c r="F24" s="17"/>
      <c r="G24" s="17"/>
      <c r="H24" s="67">
        <f>SUM(H6:H23)</f>
        <v>496.25774000000013</v>
      </c>
    </row>
    <row r="25" spans="1:8" ht="15.5">
      <c r="A25" s="142" t="s">
        <v>206</v>
      </c>
      <c r="B25" s="142"/>
      <c r="C25" s="142"/>
    </row>
  </sheetData>
  <mergeCells count="9">
    <mergeCell ref="A25:C25"/>
    <mergeCell ref="A2:A4"/>
    <mergeCell ref="B2:B4"/>
    <mergeCell ref="C2:E2"/>
    <mergeCell ref="F2:H2"/>
    <mergeCell ref="C3:C4"/>
    <mergeCell ref="E3:E4"/>
    <mergeCell ref="F3:F4"/>
    <mergeCell ref="H3:H4"/>
  </mergeCells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H10"/>
  <sheetViews>
    <sheetView workbookViewId="0">
      <selection activeCell="H9" sqref="H9"/>
    </sheetView>
  </sheetViews>
  <sheetFormatPr defaultRowHeight="14.5"/>
  <cols>
    <col min="1" max="1" width="17.7265625" customWidth="1"/>
    <col min="3" max="3" width="11.81640625" customWidth="1"/>
    <col min="4" max="4" width="13.1796875" customWidth="1"/>
    <col min="5" max="5" width="14.7265625" customWidth="1"/>
    <col min="6" max="6" width="12.81640625" customWidth="1"/>
    <col min="7" max="7" width="13" customWidth="1"/>
    <col min="8" max="8" width="15.81640625" customWidth="1"/>
  </cols>
  <sheetData>
    <row r="1" spans="1:8" s="40" customFormat="1" ht="16" thickBot="1">
      <c r="A1" s="39" t="s">
        <v>14</v>
      </c>
    </row>
    <row r="2" spans="1:8" ht="16" thickBot="1">
      <c r="A2" s="143" t="s">
        <v>15</v>
      </c>
      <c r="B2" s="143" t="s">
        <v>2</v>
      </c>
      <c r="C2" s="149" t="s">
        <v>147</v>
      </c>
      <c r="D2" s="150"/>
      <c r="E2" s="151"/>
      <c r="F2" s="149" t="s">
        <v>148</v>
      </c>
      <c r="G2" s="150"/>
      <c r="H2" s="151"/>
    </row>
    <row r="3" spans="1:8" ht="31">
      <c r="A3" s="144"/>
      <c r="B3" s="144"/>
      <c r="C3" s="2" t="s">
        <v>16</v>
      </c>
      <c r="D3" s="143" t="s">
        <v>17</v>
      </c>
      <c r="E3" s="143" t="s">
        <v>6</v>
      </c>
      <c r="F3" s="2" t="s">
        <v>16</v>
      </c>
      <c r="G3" s="143" t="s">
        <v>17</v>
      </c>
      <c r="H3" s="143" t="s">
        <v>6</v>
      </c>
    </row>
    <row r="4" spans="1:8" ht="16" thickBot="1">
      <c r="A4" s="152"/>
      <c r="B4" s="152"/>
      <c r="C4" s="3" t="s">
        <v>18</v>
      </c>
      <c r="D4" s="152"/>
      <c r="E4" s="152"/>
      <c r="F4" s="3" t="s">
        <v>18</v>
      </c>
      <c r="G4" s="152"/>
      <c r="H4" s="152"/>
    </row>
    <row r="5" spans="1:8" ht="16" thickBot="1">
      <c r="A5" s="7" t="s">
        <v>19</v>
      </c>
      <c r="B5" s="5" t="s">
        <v>20</v>
      </c>
      <c r="C5" s="70">
        <v>2.5</v>
      </c>
      <c r="D5" s="70">
        <v>4.7</v>
      </c>
      <c r="E5" s="16">
        <f>C5*D5</f>
        <v>11.75</v>
      </c>
      <c r="F5" s="70">
        <v>4.5</v>
      </c>
      <c r="G5" s="70">
        <v>4.7</v>
      </c>
      <c r="H5" s="68">
        <f>F5*G5</f>
        <v>21.150000000000002</v>
      </c>
    </row>
    <row r="6" spans="1:8" ht="19" thickBot="1">
      <c r="A6" s="7" t="s">
        <v>21</v>
      </c>
      <c r="B6" s="5" t="s">
        <v>22</v>
      </c>
      <c r="C6" s="70">
        <v>3.5</v>
      </c>
      <c r="D6" s="70">
        <v>23.46</v>
      </c>
      <c r="E6" s="16">
        <f t="shared" ref="E6:E8" si="0">C6*D6</f>
        <v>82.11</v>
      </c>
      <c r="F6" s="70">
        <v>2.8</v>
      </c>
      <c r="G6" s="70">
        <v>23.46</v>
      </c>
      <c r="H6" s="68">
        <f t="shared" ref="H6:H8" si="1">F6*G6</f>
        <v>65.688000000000002</v>
      </c>
    </row>
    <row r="7" spans="1:8" ht="19" thickBot="1">
      <c r="A7" s="7" t="s">
        <v>23</v>
      </c>
      <c r="B7" s="5" t="s">
        <v>22</v>
      </c>
      <c r="C7" s="70">
        <v>27</v>
      </c>
      <c r="D7" s="70">
        <v>9.4499999999999993</v>
      </c>
      <c r="E7" s="16">
        <f t="shared" si="0"/>
        <v>255.14999999999998</v>
      </c>
      <c r="F7" s="70">
        <v>30</v>
      </c>
      <c r="G7" s="70">
        <v>9.4499999999999993</v>
      </c>
      <c r="H7" s="68">
        <f t="shared" si="1"/>
        <v>283.5</v>
      </c>
    </row>
    <row r="8" spans="1:8" ht="16" thickBot="1">
      <c r="A8" s="7" t="s">
        <v>24</v>
      </c>
      <c r="B8" s="5" t="s">
        <v>25</v>
      </c>
      <c r="C8" s="70">
        <v>4.4999999999999998E-2</v>
      </c>
      <c r="D8" s="71">
        <v>1056</v>
      </c>
      <c r="E8" s="16">
        <f t="shared" si="0"/>
        <v>47.519999999999996</v>
      </c>
      <c r="F8" s="70">
        <v>4.4999999999999998E-2</v>
      </c>
      <c r="G8" s="71">
        <v>1056</v>
      </c>
      <c r="H8" s="68">
        <f t="shared" si="1"/>
        <v>47.519999999999996</v>
      </c>
    </row>
    <row r="9" spans="1:8" ht="16" thickBot="1">
      <c r="A9" s="9" t="s">
        <v>26</v>
      </c>
      <c r="B9" s="5"/>
      <c r="C9" s="72" t="s">
        <v>144</v>
      </c>
      <c r="D9" s="72" t="s">
        <v>144</v>
      </c>
      <c r="E9" s="73">
        <f>SUM(E5:E8)</f>
        <v>396.53</v>
      </c>
      <c r="F9" s="68" t="s">
        <v>144</v>
      </c>
      <c r="G9" s="68" t="s">
        <v>144</v>
      </c>
      <c r="H9" s="67">
        <f>SUM(H5:H8)</f>
        <v>417.858</v>
      </c>
    </row>
    <row r="10" spans="1:8" ht="15.5">
      <c r="A10" s="142" t="s">
        <v>206</v>
      </c>
      <c r="B10" s="142"/>
      <c r="C10" s="142"/>
    </row>
  </sheetData>
  <mergeCells count="9">
    <mergeCell ref="A10:C10"/>
    <mergeCell ref="A2:A4"/>
    <mergeCell ref="B2:B4"/>
    <mergeCell ref="C2:E2"/>
    <mergeCell ref="F2:H2"/>
    <mergeCell ref="D3:D4"/>
    <mergeCell ref="E3:E4"/>
    <mergeCell ref="G3:G4"/>
    <mergeCell ref="H3:H4"/>
  </mergeCells>
  <pageMargins left="0.7" right="0.7" top="0.75" bottom="0.75" header="0.3" footer="0.3"/>
  <pageSetup paperSize="9" orientation="portrait" verticalDpi="0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G15"/>
  <sheetViews>
    <sheetView workbookViewId="0">
      <selection activeCell="G14" sqref="G14"/>
    </sheetView>
  </sheetViews>
  <sheetFormatPr defaultRowHeight="14.5"/>
  <cols>
    <col min="1" max="1" width="57.453125" customWidth="1"/>
    <col min="2" max="2" width="13.453125" customWidth="1"/>
    <col min="3" max="3" width="13.26953125" customWidth="1"/>
    <col min="4" max="4" width="15.26953125" customWidth="1"/>
    <col min="5" max="5" width="13.7265625" customWidth="1"/>
    <col min="6" max="6" width="16.1796875" customWidth="1"/>
    <col min="7" max="7" width="16.453125" customWidth="1"/>
  </cols>
  <sheetData>
    <row r="1" spans="1:7" s="40" customFormat="1" ht="16" thickBot="1">
      <c r="A1" s="39" t="s">
        <v>27</v>
      </c>
    </row>
    <row r="2" spans="1:7" ht="16" thickBot="1">
      <c r="A2" s="146" t="s">
        <v>28</v>
      </c>
      <c r="B2" s="149" t="s">
        <v>147</v>
      </c>
      <c r="C2" s="150"/>
      <c r="D2" s="151"/>
      <c r="E2" s="149" t="s">
        <v>148</v>
      </c>
      <c r="F2" s="150"/>
      <c r="G2" s="151"/>
    </row>
    <row r="3" spans="1:7" ht="47.25" customHeight="1" thickBot="1">
      <c r="A3" s="153"/>
      <c r="B3" s="8" t="s">
        <v>29</v>
      </c>
      <c r="C3" s="3" t="s">
        <v>30</v>
      </c>
      <c r="D3" s="3" t="s">
        <v>31</v>
      </c>
      <c r="E3" s="3" t="s">
        <v>29</v>
      </c>
      <c r="F3" s="3" t="s">
        <v>30</v>
      </c>
      <c r="G3" s="3" t="s">
        <v>31</v>
      </c>
    </row>
    <row r="4" spans="1:7" ht="16" thickBot="1">
      <c r="A4" s="7" t="s">
        <v>32</v>
      </c>
      <c r="B4" s="8" t="s">
        <v>144</v>
      </c>
      <c r="C4" s="8" t="s">
        <v>144</v>
      </c>
      <c r="D4" s="8" t="s">
        <v>144</v>
      </c>
      <c r="E4" s="3" t="s">
        <v>144</v>
      </c>
      <c r="F4" s="3" t="s">
        <v>144</v>
      </c>
      <c r="G4" s="8" t="s">
        <v>144</v>
      </c>
    </row>
    <row r="5" spans="1:7" ht="16" thickBot="1">
      <c r="A5" s="7" t="s">
        <v>33</v>
      </c>
      <c r="B5" s="15">
        <v>0.2</v>
      </c>
      <c r="C5" s="15">
        <v>300</v>
      </c>
      <c r="D5" s="6"/>
      <c r="E5" s="15">
        <v>0.18</v>
      </c>
      <c r="F5" s="15">
        <v>300</v>
      </c>
      <c r="G5" s="3"/>
    </row>
    <row r="6" spans="1:7" ht="16" thickBot="1">
      <c r="A6" s="7" t="s">
        <v>34</v>
      </c>
      <c r="B6" s="15">
        <v>0.1</v>
      </c>
      <c r="C6" s="15">
        <v>150</v>
      </c>
      <c r="D6" s="6"/>
      <c r="E6" s="15">
        <v>0.3</v>
      </c>
      <c r="F6" s="15">
        <v>150</v>
      </c>
      <c r="G6" s="3"/>
    </row>
    <row r="7" spans="1:7" ht="16" thickBot="1">
      <c r="A7" s="7" t="s">
        <v>35</v>
      </c>
      <c r="B7" s="15">
        <v>0.5</v>
      </c>
      <c r="C7" s="15">
        <v>200</v>
      </c>
      <c r="D7" s="6"/>
      <c r="E7" s="15">
        <v>0.5</v>
      </c>
      <c r="F7" s="15">
        <v>200</v>
      </c>
      <c r="G7" s="3"/>
    </row>
    <row r="8" spans="1:7" ht="16" thickBot="1">
      <c r="A8" s="7" t="s">
        <v>36</v>
      </c>
      <c r="B8" s="15">
        <v>0.15</v>
      </c>
      <c r="C8" s="15">
        <v>270</v>
      </c>
      <c r="D8" s="6"/>
      <c r="E8" s="15">
        <v>0.15</v>
      </c>
      <c r="F8" s="15">
        <v>270</v>
      </c>
      <c r="G8" s="3"/>
    </row>
    <row r="9" spans="1:7" ht="16" thickBot="1">
      <c r="A9" s="7" t="s">
        <v>37</v>
      </c>
      <c r="B9" s="15">
        <v>0.1</v>
      </c>
      <c r="C9" s="15">
        <v>150</v>
      </c>
      <c r="D9" s="6"/>
      <c r="E9" s="15">
        <v>0.1</v>
      </c>
      <c r="F9" s="15">
        <v>150</v>
      </c>
      <c r="G9" s="3"/>
    </row>
    <row r="10" spans="1:7" ht="16" thickBot="1">
      <c r="A10" s="7" t="s">
        <v>38</v>
      </c>
      <c r="B10" s="15">
        <v>0.25</v>
      </c>
      <c r="C10" s="15">
        <v>300</v>
      </c>
      <c r="D10" s="6"/>
      <c r="E10" s="15">
        <v>0.25</v>
      </c>
      <c r="F10" s="15">
        <v>300</v>
      </c>
      <c r="G10" s="3"/>
    </row>
    <row r="11" spans="1:7" ht="16" thickBot="1">
      <c r="A11" s="7" t="s">
        <v>39</v>
      </c>
      <c r="B11" s="8" t="s">
        <v>144</v>
      </c>
      <c r="C11" s="8" t="s">
        <v>144</v>
      </c>
      <c r="D11" s="6"/>
      <c r="E11" s="8" t="s">
        <v>144</v>
      </c>
      <c r="F11" s="8" t="s">
        <v>144</v>
      </c>
      <c r="G11" s="6"/>
    </row>
    <row r="12" spans="1:7" ht="16" thickBot="1">
      <c r="A12" s="7" t="s">
        <v>135</v>
      </c>
      <c r="B12" s="8" t="s">
        <v>144</v>
      </c>
      <c r="C12" s="8" t="s">
        <v>144</v>
      </c>
      <c r="D12" s="6"/>
      <c r="E12" s="8" t="s">
        <v>144</v>
      </c>
      <c r="F12" s="8" t="s">
        <v>144</v>
      </c>
      <c r="G12" s="6"/>
    </row>
    <row r="13" spans="1:7" ht="16" thickBot="1">
      <c r="A13" s="7" t="s">
        <v>40</v>
      </c>
      <c r="B13" s="8" t="s">
        <v>144</v>
      </c>
      <c r="C13" s="8" t="s">
        <v>144</v>
      </c>
      <c r="D13" s="10"/>
      <c r="E13" s="8" t="s">
        <v>144</v>
      </c>
      <c r="F13" s="8" t="s">
        <v>144</v>
      </c>
      <c r="G13" s="10"/>
    </row>
    <row r="14" spans="1:7" ht="16" thickBot="1">
      <c r="A14" s="9" t="s">
        <v>41</v>
      </c>
      <c r="B14" s="8" t="s">
        <v>144</v>
      </c>
      <c r="C14" s="8" t="s">
        <v>144</v>
      </c>
      <c r="D14" s="67"/>
      <c r="E14" s="8" t="s">
        <v>144</v>
      </c>
      <c r="F14" s="8" t="s">
        <v>144</v>
      </c>
      <c r="G14" s="67"/>
    </row>
    <row r="15" spans="1:7" ht="15.5">
      <c r="A15" s="142" t="s">
        <v>206</v>
      </c>
      <c r="B15" s="142"/>
      <c r="C15" s="142"/>
    </row>
  </sheetData>
  <mergeCells count="4">
    <mergeCell ref="A2:A3"/>
    <mergeCell ref="B2:D2"/>
    <mergeCell ref="E2:G2"/>
    <mergeCell ref="A15:C15"/>
  </mergeCell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H22"/>
  <sheetViews>
    <sheetView workbookViewId="0">
      <selection activeCell="G19" sqref="G19"/>
    </sheetView>
  </sheetViews>
  <sheetFormatPr defaultRowHeight="14.5"/>
  <cols>
    <col min="1" max="1" width="26.1796875" customWidth="1"/>
    <col min="2" max="5" width="16" customWidth="1"/>
    <col min="7" max="7" width="74.54296875" customWidth="1"/>
    <col min="8" max="8" width="15.26953125" customWidth="1"/>
  </cols>
  <sheetData>
    <row r="1" spans="1:8" ht="36.75" customHeight="1" thickBot="1">
      <c r="A1" s="75" t="s">
        <v>137</v>
      </c>
      <c r="B1" s="76"/>
      <c r="C1" s="76"/>
      <c r="D1" s="76"/>
      <c r="E1" s="76"/>
      <c r="G1" s="156" t="s">
        <v>136</v>
      </c>
      <c r="H1" s="157"/>
    </row>
    <row r="2" spans="1:8" ht="16" thickBot="1">
      <c r="A2" s="154" t="s">
        <v>110</v>
      </c>
      <c r="B2" s="154" t="s">
        <v>109</v>
      </c>
      <c r="C2" s="154"/>
      <c r="D2" s="154"/>
      <c r="G2" s="13" t="s">
        <v>52</v>
      </c>
      <c r="H2" s="22" t="s">
        <v>91</v>
      </c>
    </row>
    <row r="3" spans="1:8" ht="24" customHeight="1" thickBot="1">
      <c r="A3" s="155"/>
      <c r="B3" s="22" t="s">
        <v>93</v>
      </c>
      <c r="C3" s="22" t="s">
        <v>94</v>
      </c>
      <c r="D3" s="22" t="s">
        <v>95</v>
      </c>
      <c r="G3" s="18" t="s">
        <v>92</v>
      </c>
      <c r="H3" s="54"/>
    </row>
    <row r="4" spans="1:8" ht="16" thickBot="1">
      <c r="A4" s="49" t="s">
        <v>96</v>
      </c>
      <c r="B4" s="50">
        <v>31</v>
      </c>
      <c r="C4" s="50">
        <v>17</v>
      </c>
      <c r="D4" s="50">
        <v>14</v>
      </c>
      <c r="G4" s="18" t="s">
        <v>112</v>
      </c>
      <c r="H4" s="54"/>
    </row>
    <row r="5" spans="1:8" ht="16" thickBot="1">
      <c r="A5" s="49" t="s">
        <v>108</v>
      </c>
      <c r="B5" s="50">
        <v>29</v>
      </c>
      <c r="C5" s="50">
        <v>19</v>
      </c>
      <c r="D5" s="50">
        <v>10</v>
      </c>
      <c r="G5" s="21" t="s">
        <v>113</v>
      </c>
      <c r="H5" s="50"/>
    </row>
    <row r="6" spans="1:8" ht="16" thickBot="1">
      <c r="A6" s="49" t="s">
        <v>97</v>
      </c>
      <c r="B6" s="50">
        <v>31</v>
      </c>
      <c r="C6" s="50">
        <v>19</v>
      </c>
      <c r="D6" s="50">
        <v>12</v>
      </c>
      <c r="G6" s="18" t="s">
        <v>111</v>
      </c>
      <c r="H6" s="54"/>
    </row>
    <row r="7" spans="1:8" ht="16" thickBot="1">
      <c r="A7" s="49" t="s">
        <v>98</v>
      </c>
      <c r="B7" s="50">
        <v>30</v>
      </c>
      <c r="C7" s="50">
        <v>0</v>
      </c>
      <c r="D7" s="50">
        <v>30</v>
      </c>
      <c r="G7" s="18" t="s">
        <v>117</v>
      </c>
      <c r="H7" s="54"/>
    </row>
    <row r="8" spans="1:8" ht="16" thickBot="1">
      <c r="A8" s="49" t="s">
        <v>99</v>
      </c>
      <c r="B8" s="50">
        <v>31</v>
      </c>
      <c r="C8" s="50">
        <v>14</v>
      </c>
      <c r="D8" s="50">
        <v>17</v>
      </c>
      <c r="G8" s="103" t="s">
        <v>114</v>
      </c>
      <c r="H8" s="53">
        <v>28</v>
      </c>
    </row>
    <row r="9" spans="1:8" ht="16" thickBot="1">
      <c r="A9" s="51" t="s">
        <v>100</v>
      </c>
      <c r="B9" s="50">
        <v>30</v>
      </c>
      <c r="C9" s="50">
        <v>20</v>
      </c>
      <c r="D9" s="50">
        <v>10</v>
      </c>
      <c r="E9" s="44"/>
      <c r="G9" s="103" t="s">
        <v>115</v>
      </c>
      <c r="H9" s="54">
        <v>3</v>
      </c>
    </row>
    <row r="10" spans="1:8" ht="20.25" customHeight="1" thickBot="1">
      <c r="A10" s="21" t="s">
        <v>101</v>
      </c>
      <c r="B10" s="50">
        <v>31</v>
      </c>
      <c r="C10" s="50">
        <v>22</v>
      </c>
      <c r="D10" s="50">
        <v>9</v>
      </c>
      <c r="E10" s="45"/>
      <c r="G10" s="103" t="s">
        <v>116</v>
      </c>
      <c r="H10" s="54">
        <v>2</v>
      </c>
    </row>
    <row r="11" spans="1:8" ht="18" customHeight="1" thickBot="1">
      <c r="A11" s="21" t="s">
        <v>102</v>
      </c>
      <c r="B11" s="50">
        <v>31</v>
      </c>
      <c r="C11" s="50">
        <v>21</v>
      </c>
      <c r="D11" s="50">
        <v>10</v>
      </c>
      <c r="E11" s="20"/>
      <c r="G11" s="104" t="s">
        <v>118</v>
      </c>
      <c r="H11" s="54">
        <v>1</v>
      </c>
    </row>
    <row r="12" spans="1:8" ht="19.5" customHeight="1" thickBot="1">
      <c r="A12" s="21" t="s">
        <v>103</v>
      </c>
      <c r="B12" s="50">
        <v>30</v>
      </c>
      <c r="C12" s="50">
        <v>22</v>
      </c>
      <c r="D12" s="50">
        <v>8</v>
      </c>
      <c r="E12" s="20"/>
      <c r="G12" s="56" t="s">
        <v>119</v>
      </c>
      <c r="H12" s="54"/>
    </row>
    <row r="13" spans="1:8" ht="20.25" customHeight="1" thickBot="1">
      <c r="A13" s="21" t="s">
        <v>104</v>
      </c>
      <c r="B13" s="50">
        <v>31</v>
      </c>
      <c r="C13" s="50">
        <v>22</v>
      </c>
      <c r="D13" s="50">
        <v>9</v>
      </c>
      <c r="E13" s="45"/>
      <c r="G13" s="56" t="s">
        <v>121</v>
      </c>
      <c r="H13" s="54">
        <v>3</v>
      </c>
    </row>
    <row r="14" spans="1:8" ht="20.25" customHeight="1" thickBot="1">
      <c r="A14" s="21" t="s">
        <v>105</v>
      </c>
      <c r="B14" s="50">
        <v>30</v>
      </c>
      <c r="C14" s="50">
        <v>20</v>
      </c>
      <c r="D14" s="50">
        <v>10</v>
      </c>
      <c r="E14" s="45"/>
      <c r="G14" s="56" t="s">
        <v>120</v>
      </c>
      <c r="H14" s="74"/>
    </row>
    <row r="15" spans="1:8" ht="16" thickBot="1">
      <c r="A15" s="21" t="s">
        <v>106</v>
      </c>
      <c r="B15" s="50">
        <v>31</v>
      </c>
      <c r="C15" s="50">
        <v>23</v>
      </c>
      <c r="D15" s="50">
        <v>8</v>
      </c>
      <c r="E15" s="45"/>
      <c r="G15" s="55"/>
    </row>
    <row r="16" spans="1:8" ht="16" thickBot="1">
      <c r="A16" s="52" t="s">
        <v>107</v>
      </c>
      <c r="B16" s="53"/>
      <c r="C16" s="53"/>
      <c r="D16" s="53"/>
      <c r="E16" s="46"/>
      <c r="G16" s="55"/>
    </row>
    <row r="17" spans="1:7" ht="15.5">
      <c r="A17" s="31"/>
      <c r="B17" s="45"/>
      <c r="C17" s="45"/>
      <c r="D17" s="45"/>
      <c r="E17" s="45"/>
      <c r="G17" s="55"/>
    </row>
    <row r="18" spans="1:7" ht="15.5">
      <c r="A18" s="47"/>
      <c r="B18" s="45"/>
      <c r="C18" s="45"/>
      <c r="D18" s="45"/>
      <c r="E18" s="45"/>
      <c r="G18" s="55"/>
    </row>
    <row r="19" spans="1:7" ht="15.5">
      <c r="A19" s="31"/>
      <c r="B19" s="20"/>
      <c r="C19" s="20"/>
      <c r="D19" s="20"/>
      <c r="E19" s="20"/>
    </row>
    <row r="20" spans="1:7" ht="15.5">
      <c r="A20" s="47"/>
      <c r="B20" s="45"/>
      <c r="C20" s="45"/>
      <c r="D20" s="45"/>
      <c r="E20" s="45"/>
    </row>
    <row r="21" spans="1:7" ht="15.5">
      <c r="A21" s="31"/>
      <c r="B21" s="45"/>
      <c r="C21" s="45"/>
      <c r="D21" s="45"/>
      <c r="E21" s="45"/>
    </row>
    <row r="22" spans="1:7" ht="15.5">
      <c r="A22" s="47"/>
      <c r="B22" s="46"/>
      <c r="C22" s="46"/>
      <c r="D22" s="46"/>
      <c r="E22" s="46"/>
    </row>
  </sheetData>
  <mergeCells count="3">
    <mergeCell ref="A2:A3"/>
    <mergeCell ref="B2:D2"/>
    <mergeCell ref="G1:H1"/>
  </mergeCells>
  <pageMargins left="0.7" right="0.7" top="0.75" bottom="0.75" header="0.3" footer="0.3"/>
  <pageSetup paperSize="9" orientation="portrait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G24"/>
  <sheetViews>
    <sheetView workbookViewId="0">
      <selection activeCell="C26" sqref="C26"/>
    </sheetView>
  </sheetViews>
  <sheetFormatPr defaultRowHeight="14.5"/>
  <cols>
    <col min="1" max="1" width="64.54296875" customWidth="1"/>
    <col min="2" max="2" width="16.1796875" customWidth="1"/>
    <col min="3" max="3" width="17.453125" customWidth="1"/>
  </cols>
  <sheetData>
    <row r="1" spans="1:6" s="40" customFormat="1" ht="16" thickBot="1">
      <c r="A1" s="39" t="s">
        <v>138</v>
      </c>
    </row>
    <row r="2" spans="1:6" ht="21.75" customHeight="1" thickBot="1">
      <c r="A2" s="143" t="s">
        <v>42</v>
      </c>
      <c r="B2" s="158" t="s">
        <v>43</v>
      </c>
      <c r="C2" s="159"/>
    </row>
    <row r="3" spans="1:6" ht="16.5" customHeight="1" thickBot="1">
      <c r="A3" s="145"/>
      <c r="B3" s="41" t="s">
        <v>147</v>
      </c>
      <c r="C3" s="37" t="s">
        <v>148</v>
      </c>
    </row>
    <row r="4" spans="1:6" ht="20.25" customHeight="1" thickBot="1">
      <c r="A4" s="18" t="s">
        <v>44</v>
      </c>
      <c r="B4" s="10"/>
      <c r="C4" s="10"/>
    </row>
    <row r="5" spans="1:6" ht="18" customHeight="1" thickBot="1">
      <c r="A5" s="18" t="s">
        <v>45</v>
      </c>
      <c r="B5" s="6"/>
      <c r="C5" s="72"/>
    </row>
    <row r="6" spans="1:6" ht="19.5" customHeight="1" thickBot="1">
      <c r="A6" s="18" t="s">
        <v>46</v>
      </c>
      <c r="B6" s="6"/>
      <c r="C6" s="77"/>
    </row>
    <row r="7" spans="1:6" ht="21.75" customHeight="1" thickBot="1">
      <c r="A7" s="19" t="s">
        <v>47</v>
      </c>
      <c r="B7" s="10"/>
      <c r="C7" s="10"/>
    </row>
    <row r="8" spans="1:6" ht="18" customHeight="1" thickBot="1">
      <c r="A8" s="18" t="s">
        <v>48</v>
      </c>
      <c r="B8" s="10"/>
      <c r="C8" s="77"/>
    </row>
    <row r="9" spans="1:6" ht="24" customHeight="1" thickBot="1">
      <c r="A9" s="21" t="s">
        <v>139</v>
      </c>
      <c r="B9" s="78"/>
      <c r="C9" s="78"/>
      <c r="E9" s="20"/>
      <c r="F9" s="20"/>
    </row>
    <row r="10" spans="1:6" ht="20.25" customHeight="1" thickBot="1">
      <c r="A10" s="18" t="s">
        <v>140</v>
      </c>
      <c r="B10" s="79"/>
      <c r="C10" s="79"/>
    </row>
    <row r="11" spans="1:6" ht="16" thickBot="1">
      <c r="A11" s="18" t="s">
        <v>143</v>
      </c>
      <c r="B11" s="10"/>
      <c r="C11" s="10"/>
    </row>
    <row r="12" spans="1:6" ht="24" customHeight="1" thickBot="1">
      <c r="A12" s="19" t="s">
        <v>49</v>
      </c>
      <c r="B12" s="10"/>
      <c r="C12" s="10"/>
      <c r="E12" s="26"/>
    </row>
    <row r="13" spans="1:6" ht="24" customHeight="1" thickBot="1">
      <c r="A13" s="18" t="s">
        <v>141</v>
      </c>
      <c r="B13" s="6"/>
      <c r="C13" s="6"/>
    </row>
    <row r="14" spans="1:6" ht="23.25" customHeight="1" thickBot="1">
      <c r="A14" s="19" t="s">
        <v>50</v>
      </c>
      <c r="B14" s="10"/>
      <c r="C14" s="10"/>
    </row>
    <row r="15" spans="1:6" ht="22.5" customHeight="1" thickBot="1">
      <c r="A15" s="18" t="s">
        <v>142</v>
      </c>
      <c r="B15" s="10"/>
      <c r="C15" s="10"/>
    </row>
    <row r="16" spans="1:6" ht="21" customHeight="1" thickBot="1">
      <c r="A16" s="19" t="s">
        <v>51</v>
      </c>
      <c r="B16" s="12"/>
      <c r="C16" s="12"/>
    </row>
    <row r="17" spans="1:7" ht="16" thickBot="1">
      <c r="A17" s="56" t="s">
        <v>117</v>
      </c>
      <c r="B17" s="80"/>
      <c r="C17" s="80"/>
    </row>
    <row r="18" spans="1:7" ht="16" thickBot="1">
      <c r="A18" s="58" t="s">
        <v>89</v>
      </c>
      <c r="B18" s="81"/>
      <c r="C18" s="81"/>
      <c r="G18" s="43"/>
    </row>
    <row r="19" spans="1:7" ht="15" thickBot="1">
      <c r="A19" s="58" t="s">
        <v>90</v>
      </c>
      <c r="B19" s="81"/>
      <c r="C19" s="81"/>
    </row>
    <row r="20" spans="1:7">
      <c r="B20" s="26"/>
    </row>
    <row r="21" spans="1:7">
      <c r="B21" s="26"/>
    </row>
    <row r="22" spans="1:7">
      <c r="E22" s="60"/>
    </row>
    <row r="24" spans="1:7">
      <c r="B24" s="26"/>
    </row>
  </sheetData>
  <mergeCells count="2">
    <mergeCell ref="A2:A3"/>
    <mergeCell ref="B2:C2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I22"/>
  <sheetViews>
    <sheetView workbookViewId="0">
      <selection activeCell="G12" sqref="G12"/>
    </sheetView>
  </sheetViews>
  <sheetFormatPr defaultRowHeight="14.5"/>
  <cols>
    <col min="1" max="1" width="42.54296875" customWidth="1"/>
    <col min="2" max="2" width="11" customWidth="1"/>
    <col min="3" max="3" width="12.54296875" customWidth="1"/>
    <col min="4" max="4" width="15.54296875" customWidth="1"/>
    <col min="5" max="5" width="12.26953125" customWidth="1"/>
    <col min="6" max="6" width="20.1796875" customWidth="1"/>
    <col min="8" max="8" width="12" customWidth="1"/>
  </cols>
  <sheetData>
    <row r="1" spans="1:9" s="40" customFormat="1" ht="16" thickBot="1">
      <c r="A1" s="39" t="s">
        <v>54</v>
      </c>
    </row>
    <row r="2" spans="1:9" ht="78.75" customHeight="1" thickBot="1">
      <c r="A2" s="22"/>
      <c r="B2" s="38" t="s">
        <v>181</v>
      </c>
      <c r="C2" s="24" t="s">
        <v>55</v>
      </c>
      <c r="D2" s="24" t="s">
        <v>56</v>
      </c>
      <c r="E2" s="38" t="s">
        <v>182</v>
      </c>
      <c r="F2" s="38" t="s">
        <v>183</v>
      </c>
      <c r="H2" s="25"/>
      <c r="I2" s="25"/>
    </row>
    <row r="3" spans="1:9" ht="25.5" customHeight="1" thickBot="1">
      <c r="A3" s="18" t="s">
        <v>57</v>
      </c>
      <c r="B3" s="6">
        <v>7400</v>
      </c>
      <c r="C3" s="6">
        <v>2</v>
      </c>
      <c r="D3" s="6">
        <v>5</v>
      </c>
      <c r="E3" s="6"/>
      <c r="F3" s="6"/>
    </row>
    <row r="4" spans="1:9" ht="28.5" customHeight="1" thickBot="1">
      <c r="A4" s="18" t="s">
        <v>58</v>
      </c>
      <c r="B4" s="6">
        <v>27500</v>
      </c>
      <c r="C4" s="6">
        <v>1</v>
      </c>
      <c r="D4" s="6">
        <v>10</v>
      </c>
      <c r="E4" s="6"/>
      <c r="F4" s="6"/>
    </row>
    <row r="5" spans="1:9" ht="22.5" customHeight="1" thickBot="1">
      <c r="A5" s="18" t="s">
        <v>59</v>
      </c>
      <c r="B5" s="6">
        <v>18600</v>
      </c>
      <c r="C5" s="6">
        <v>1</v>
      </c>
      <c r="D5" s="6">
        <v>7</v>
      </c>
      <c r="E5" s="6"/>
      <c r="F5" s="10"/>
    </row>
    <row r="6" spans="1:9" ht="23.25" customHeight="1" thickBot="1">
      <c r="A6" s="18" t="s">
        <v>60</v>
      </c>
      <c r="B6" s="6">
        <v>2300</v>
      </c>
      <c r="C6" s="6">
        <v>1</v>
      </c>
      <c r="D6" s="6">
        <v>3</v>
      </c>
      <c r="E6" s="6"/>
      <c r="F6" s="10"/>
    </row>
    <row r="7" spans="1:9" ht="20.25" customHeight="1" thickBot="1">
      <c r="A7" s="18" t="s">
        <v>164</v>
      </c>
      <c r="B7" s="6" t="s">
        <v>144</v>
      </c>
      <c r="C7" s="6" t="s">
        <v>144</v>
      </c>
      <c r="D7" s="6" t="s">
        <v>144</v>
      </c>
      <c r="E7" s="6"/>
      <c r="F7" s="6" t="s">
        <v>144</v>
      </c>
    </row>
    <row r="8" spans="1:9" ht="24" customHeight="1" thickBot="1">
      <c r="A8" s="18" t="s">
        <v>61</v>
      </c>
      <c r="B8" s="6" t="s">
        <v>144</v>
      </c>
      <c r="C8" s="6" t="s">
        <v>144</v>
      </c>
      <c r="D8" s="6" t="s">
        <v>144</v>
      </c>
      <c r="E8" s="6">
        <v>80</v>
      </c>
      <c r="F8" s="6" t="s">
        <v>144</v>
      </c>
    </row>
    <row r="9" spans="1:9" ht="16" thickBot="1">
      <c r="A9" s="7" t="s">
        <v>62</v>
      </c>
      <c r="B9" s="6" t="s">
        <v>144</v>
      </c>
      <c r="C9" s="6" t="s">
        <v>144</v>
      </c>
      <c r="D9" s="6" t="s">
        <v>144</v>
      </c>
      <c r="E9" s="6">
        <v>300</v>
      </c>
      <c r="F9" s="6" t="s">
        <v>144</v>
      </c>
    </row>
    <row r="10" spans="1:9" ht="16" thickBot="1">
      <c r="A10" s="18" t="s">
        <v>53</v>
      </c>
      <c r="B10" s="6" t="s">
        <v>144</v>
      </c>
      <c r="C10" s="6" t="s">
        <v>144</v>
      </c>
      <c r="D10" s="6" t="s">
        <v>144</v>
      </c>
      <c r="E10" s="6"/>
      <c r="F10" s="10"/>
    </row>
    <row r="11" spans="1:9" ht="15.5">
      <c r="A11" s="102" t="s">
        <v>206</v>
      </c>
      <c r="B11" s="30"/>
      <c r="C11" s="30"/>
      <c r="D11" s="30"/>
      <c r="E11" s="30"/>
      <c r="F11" s="43"/>
    </row>
    <row r="12" spans="1:9" ht="42.75" customHeight="1">
      <c r="A12" s="160" t="s">
        <v>210</v>
      </c>
      <c r="B12" s="161"/>
      <c r="C12" s="161"/>
      <c r="D12" s="161"/>
      <c r="E12" s="30"/>
      <c r="F12" s="43"/>
    </row>
    <row r="13" spans="1:9" ht="15.5">
      <c r="A13" s="1"/>
    </row>
    <row r="14" spans="1:9" s="40" customFormat="1" ht="16" thickBot="1">
      <c r="A14" s="39" t="s">
        <v>184</v>
      </c>
    </row>
    <row r="15" spans="1:9" ht="16" thickBot="1">
      <c r="A15" s="22" t="s">
        <v>52</v>
      </c>
      <c r="B15" s="23" t="s">
        <v>63</v>
      </c>
      <c r="C15" s="23" t="s">
        <v>64</v>
      </c>
      <c r="D15" s="23" t="s">
        <v>65</v>
      </c>
      <c r="E15" s="23" t="s">
        <v>66</v>
      </c>
      <c r="F15" s="23" t="s">
        <v>67</v>
      </c>
      <c r="H15" s="29"/>
      <c r="I15" s="29"/>
    </row>
    <row r="16" spans="1:9" ht="16" thickBot="1">
      <c r="A16" s="7" t="s">
        <v>68</v>
      </c>
      <c r="B16" s="6"/>
      <c r="C16" s="6"/>
      <c r="D16" s="6"/>
      <c r="E16" s="6"/>
      <c r="F16" s="6"/>
      <c r="H16" s="30"/>
      <c r="I16" s="30"/>
    </row>
    <row r="17" spans="1:9" ht="16" thickBot="1">
      <c r="A17" s="7" t="s">
        <v>69</v>
      </c>
      <c r="B17" s="10"/>
      <c r="C17" s="10"/>
      <c r="D17" s="10"/>
      <c r="E17" s="10"/>
      <c r="F17" s="10"/>
      <c r="H17" s="30"/>
      <c r="I17" s="30"/>
    </row>
    <row r="18" spans="1:9" ht="16" thickBot="1">
      <c r="A18" s="7" t="s">
        <v>70</v>
      </c>
      <c r="B18" s="5"/>
      <c r="C18" s="5"/>
      <c r="D18" s="5"/>
      <c r="E18" s="5"/>
      <c r="F18" s="5"/>
    </row>
    <row r="19" spans="1:9" ht="16" thickBot="1">
      <c r="A19" s="7" t="s">
        <v>71</v>
      </c>
      <c r="B19" s="6"/>
      <c r="C19" s="27"/>
      <c r="D19" s="27"/>
      <c r="E19" s="27"/>
      <c r="F19" s="27"/>
      <c r="H19" s="28"/>
    </row>
    <row r="20" spans="1:9" ht="16" thickBot="1">
      <c r="A20" s="7" t="s">
        <v>72</v>
      </c>
      <c r="B20" s="10"/>
      <c r="C20" s="10"/>
      <c r="D20" s="10"/>
      <c r="E20" s="10"/>
      <c r="F20" s="10"/>
    </row>
    <row r="21" spans="1:9" ht="16" thickBot="1">
      <c r="A21" s="7" t="s">
        <v>73</v>
      </c>
      <c r="B21" s="10"/>
      <c r="C21" s="10"/>
      <c r="D21" s="10"/>
      <c r="E21" s="10"/>
      <c r="F21" s="10"/>
    </row>
    <row r="22" spans="1:9" ht="16" thickBot="1">
      <c r="A22" s="7" t="s">
        <v>74</v>
      </c>
      <c r="B22" s="10"/>
      <c r="C22" s="10"/>
      <c r="D22" s="10"/>
      <c r="E22" s="10"/>
      <c r="F22" s="10"/>
    </row>
  </sheetData>
  <mergeCells count="1">
    <mergeCell ref="A12:D12"/>
  </mergeCells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:J28"/>
  <sheetViews>
    <sheetView workbookViewId="0">
      <selection activeCell="J15" sqref="J15"/>
    </sheetView>
  </sheetViews>
  <sheetFormatPr defaultRowHeight="14.5"/>
  <cols>
    <col min="1" max="1" width="14.54296875" customWidth="1"/>
    <col min="2" max="2" width="12.7265625" customWidth="1"/>
    <col min="3" max="3" width="15.1796875" customWidth="1"/>
    <col min="4" max="4" width="14.81640625" customWidth="1"/>
    <col min="5" max="5" width="12" customWidth="1"/>
    <col min="6" max="6" width="13.81640625" customWidth="1"/>
    <col min="9" max="9" width="43.453125" customWidth="1"/>
    <col min="10" max="10" width="17.1796875" customWidth="1"/>
  </cols>
  <sheetData>
    <row r="1" spans="1:10" ht="16" thickBot="1">
      <c r="A1" s="1" t="s">
        <v>185</v>
      </c>
    </row>
    <row r="2" spans="1:10" ht="16" thickBot="1">
      <c r="A2" s="143" t="s">
        <v>76</v>
      </c>
      <c r="B2" s="158" t="s">
        <v>75</v>
      </c>
      <c r="C2" s="162"/>
      <c r="D2" s="162"/>
      <c r="E2" s="162"/>
      <c r="F2" s="159"/>
    </row>
    <row r="3" spans="1:10" ht="49.5" customHeight="1" thickBot="1">
      <c r="A3" s="145"/>
      <c r="B3" s="3" t="s">
        <v>77</v>
      </c>
      <c r="C3" s="3" t="s">
        <v>78</v>
      </c>
      <c r="D3" s="3" t="s">
        <v>79</v>
      </c>
      <c r="E3" s="3" t="s">
        <v>80</v>
      </c>
      <c r="F3" s="3" t="s">
        <v>81</v>
      </c>
      <c r="I3" s="163" t="s">
        <v>122</v>
      </c>
      <c r="J3" s="163"/>
    </row>
    <row r="4" spans="1:10" ht="16" thickBot="1">
      <c r="A4" s="32">
        <v>1</v>
      </c>
      <c r="B4" s="66"/>
      <c r="C4" s="63"/>
      <c r="D4" s="63"/>
      <c r="E4" s="63"/>
      <c r="F4" s="63"/>
      <c r="I4" s="48" t="s">
        <v>176</v>
      </c>
      <c r="J4" s="65"/>
    </row>
    <row r="5" spans="1:10" ht="16" thickBot="1">
      <c r="A5" s="32">
        <v>2</v>
      </c>
      <c r="B5" s="63"/>
      <c r="C5" s="63"/>
      <c r="D5" s="63"/>
      <c r="E5" s="63"/>
      <c r="F5" s="63"/>
      <c r="I5" s="48" t="s">
        <v>123</v>
      </c>
      <c r="J5" s="48"/>
    </row>
    <row r="6" spans="1:10" ht="16" thickBot="1">
      <c r="A6" s="32">
        <v>3</v>
      </c>
      <c r="B6" s="63"/>
      <c r="C6" s="63"/>
      <c r="D6" s="63"/>
      <c r="E6" s="63"/>
      <c r="F6" s="63"/>
      <c r="I6" s="48" t="s">
        <v>124</v>
      </c>
      <c r="J6" s="48"/>
    </row>
    <row r="7" spans="1:10" ht="16" thickBot="1">
      <c r="A7" s="32">
        <v>4</v>
      </c>
      <c r="B7" s="63"/>
      <c r="C7" s="63"/>
      <c r="D7" s="63"/>
      <c r="E7" s="63"/>
      <c r="F7" s="63"/>
      <c r="I7" s="48" t="s">
        <v>177</v>
      </c>
      <c r="J7" s="61"/>
    </row>
    <row r="8" spans="1:10" ht="16" thickBot="1">
      <c r="A8" s="32">
        <v>5</v>
      </c>
      <c r="B8" s="63"/>
      <c r="C8" s="63"/>
      <c r="D8" s="63"/>
      <c r="E8" s="63"/>
      <c r="F8" s="63"/>
      <c r="I8" s="48" t="s">
        <v>125</v>
      </c>
      <c r="J8" s="48"/>
    </row>
    <row r="9" spans="1:10" ht="16" thickBot="1">
      <c r="A9" s="32">
        <v>6</v>
      </c>
      <c r="B9" s="63"/>
      <c r="C9" s="63"/>
      <c r="D9" s="63"/>
      <c r="E9" s="63"/>
      <c r="F9" s="63"/>
      <c r="I9" s="48" t="s">
        <v>126</v>
      </c>
      <c r="J9" s="64"/>
    </row>
    <row r="10" spans="1:10" ht="16" thickBot="1">
      <c r="A10" s="32">
        <v>7</v>
      </c>
      <c r="B10" s="63"/>
      <c r="C10" s="63"/>
      <c r="D10" s="63"/>
      <c r="E10" s="63"/>
      <c r="F10" s="63"/>
      <c r="I10" s="48" t="s">
        <v>127</v>
      </c>
      <c r="J10" s="62"/>
    </row>
    <row r="11" spans="1:10" ht="16" thickBot="1">
      <c r="A11" s="32">
        <v>8</v>
      </c>
      <c r="B11" s="63"/>
      <c r="C11" s="63"/>
      <c r="D11" s="63"/>
      <c r="E11" s="63"/>
      <c r="F11" s="63"/>
    </row>
    <row r="12" spans="1:10" ht="16" thickBot="1">
      <c r="A12" s="32">
        <v>9</v>
      </c>
      <c r="B12" s="63"/>
      <c r="C12" s="63"/>
      <c r="D12" s="63"/>
      <c r="E12" s="63"/>
      <c r="F12" s="63"/>
    </row>
    <row r="13" spans="1:10" ht="16" thickBot="1">
      <c r="A13" s="32">
        <v>10</v>
      </c>
      <c r="B13" s="63"/>
      <c r="C13" s="63"/>
      <c r="D13" s="63"/>
      <c r="E13" s="63"/>
      <c r="F13" s="63"/>
    </row>
    <row r="14" spans="1:10" ht="16" thickBot="1">
      <c r="A14" s="32">
        <v>11</v>
      </c>
      <c r="B14" s="63"/>
      <c r="C14" s="63"/>
      <c r="D14" s="63"/>
      <c r="E14" s="63"/>
      <c r="F14" s="63"/>
    </row>
    <row r="15" spans="1:10" ht="16" thickBot="1">
      <c r="A15" s="32">
        <v>12</v>
      </c>
      <c r="B15" s="63"/>
      <c r="C15" s="63"/>
      <c r="D15" s="63"/>
      <c r="E15" s="63"/>
      <c r="F15" s="63"/>
    </row>
    <row r="16" spans="1:10" ht="16" thickBot="1">
      <c r="A16" s="32">
        <v>13</v>
      </c>
      <c r="B16" s="63"/>
      <c r="C16" s="63"/>
      <c r="D16" s="63"/>
      <c r="E16" s="63"/>
      <c r="F16" s="63"/>
    </row>
    <row r="17" spans="1:6" ht="16" thickBot="1">
      <c r="A17" s="32">
        <v>14</v>
      </c>
      <c r="B17" s="63"/>
      <c r="C17" s="63"/>
      <c r="D17" s="63"/>
      <c r="E17" s="63"/>
      <c r="F17" s="63"/>
    </row>
    <row r="18" spans="1:6" ht="16" thickBot="1">
      <c r="A18" s="32">
        <v>15</v>
      </c>
      <c r="B18" s="63"/>
      <c r="C18" s="63"/>
      <c r="D18" s="63"/>
      <c r="E18" s="63"/>
      <c r="F18" s="63"/>
    </row>
    <row r="19" spans="1:6" ht="16" thickBot="1">
      <c r="A19" s="32">
        <v>16</v>
      </c>
      <c r="B19" s="63"/>
      <c r="C19" s="63"/>
      <c r="D19" s="63"/>
      <c r="E19" s="63"/>
      <c r="F19" s="63"/>
    </row>
    <row r="20" spans="1:6" ht="16" thickBot="1">
      <c r="A20" s="32">
        <v>17</v>
      </c>
      <c r="B20" s="63"/>
      <c r="C20" s="63"/>
      <c r="D20" s="63"/>
      <c r="E20" s="63"/>
      <c r="F20" s="63"/>
    </row>
    <row r="21" spans="1:6" ht="16" thickBot="1">
      <c r="A21" s="32">
        <v>18</v>
      </c>
      <c r="B21" s="63"/>
      <c r="C21" s="63"/>
      <c r="D21" s="63"/>
      <c r="E21" s="63"/>
      <c r="F21" s="63"/>
    </row>
    <row r="22" spans="1:6" ht="16" thickBot="1">
      <c r="A22" s="32">
        <v>19</v>
      </c>
      <c r="B22" s="63"/>
      <c r="C22" s="63"/>
      <c r="D22" s="63"/>
      <c r="E22" s="63"/>
      <c r="F22" s="63"/>
    </row>
    <row r="23" spans="1:6" ht="16" thickBot="1">
      <c r="A23" s="32">
        <v>20</v>
      </c>
      <c r="B23" s="63"/>
      <c r="C23" s="63"/>
      <c r="D23" s="63"/>
      <c r="E23" s="63"/>
      <c r="F23" s="63"/>
    </row>
    <row r="24" spans="1:6" ht="15.5">
      <c r="A24" s="1"/>
    </row>
    <row r="25" spans="1:6" ht="16" thickBot="1">
      <c r="A25" s="1" t="s">
        <v>186</v>
      </c>
    </row>
    <row r="26" spans="1:6" ht="19.5" customHeight="1" thickBot="1">
      <c r="A26" s="13" t="s">
        <v>52</v>
      </c>
      <c r="B26" s="23" t="s">
        <v>63</v>
      </c>
      <c r="C26" s="23" t="s">
        <v>64</v>
      </c>
      <c r="D26" s="23" t="s">
        <v>65</v>
      </c>
      <c r="E26" s="23" t="s">
        <v>66</v>
      </c>
      <c r="F26" s="23" t="s">
        <v>67</v>
      </c>
    </row>
    <row r="27" spans="1:6" s="105" customFormat="1" ht="53.25" customHeight="1" thickBot="1">
      <c r="A27" s="133" t="s">
        <v>78</v>
      </c>
      <c r="B27" s="8"/>
      <c r="C27" s="8"/>
      <c r="D27" s="8"/>
      <c r="E27" s="8"/>
      <c r="F27" s="8"/>
    </row>
    <row r="28" spans="1:6" ht="32.25" customHeight="1" thickBot="1">
      <c r="A28" s="18" t="s">
        <v>79</v>
      </c>
      <c r="B28" s="63"/>
      <c r="C28" s="63"/>
      <c r="D28" s="63"/>
      <c r="E28" s="63"/>
      <c r="F28" s="63"/>
    </row>
  </sheetData>
  <mergeCells count="3">
    <mergeCell ref="A2:A3"/>
    <mergeCell ref="B2:F2"/>
    <mergeCell ref="I3:J3"/>
  </mergeCells>
  <pageMargins left="0.7" right="0.7" top="0.75" bottom="0.75" header="0.3" footer="0.3"/>
  <pageSetup paperSize="9" orientation="portrait" r:id="rId1"/>
</worksheet>
</file>

<file path=xl/worksheets/sheet9.xml><?xml version="1.0" encoding="utf-8"?>
<worksheet xmlns="http://schemas.openxmlformats.org/spreadsheetml/2006/main" xmlns:r="http://schemas.openxmlformats.org/officeDocument/2006/relationships">
  <dimension ref="A1:L40"/>
  <sheetViews>
    <sheetView workbookViewId="0">
      <selection activeCell="L13" sqref="L13"/>
    </sheetView>
  </sheetViews>
  <sheetFormatPr defaultRowHeight="14.5"/>
  <cols>
    <col min="1" max="1" width="53.81640625" customWidth="1"/>
    <col min="2" max="4" width="13" customWidth="1"/>
    <col min="5" max="5" width="13.7265625" customWidth="1"/>
    <col min="6" max="6" width="14.54296875" customWidth="1"/>
    <col min="8" max="8" width="10.81640625" customWidth="1"/>
  </cols>
  <sheetData>
    <row r="1" spans="1:12" ht="31">
      <c r="A1" s="101" t="s">
        <v>204</v>
      </c>
    </row>
    <row r="2" spans="1:12" ht="15.5">
      <c r="A2" s="100"/>
    </row>
    <row r="3" spans="1:12" s="40" customFormat="1" ht="16" thickBot="1">
      <c r="A3" s="39" t="s">
        <v>192</v>
      </c>
    </row>
    <row r="4" spans="1:12" ht="18.75" customHeight="1" thickBot="1">
      <c r="A4" s="13" t="s">
        <v>52</v>
      </c>
      <c r="B4" s="23" t="s">
        <v>63</v>
      </c>
      <c r="C4" s="23" t="s">
        <v>64</v>
      </c>
      <c r="D4" s="23" t="s">
        <v>65</v>
      </c>
      <c r="E4" s="23" t="s">
        <v>66</v>
      </c>
      <c r="F4" s="23" t="s">
        <v>67</v>
      </c>
    </row>
    <row r="5" spans="1:12" ht="18.75" customHeight="1" thickBot="1">
      <c r="A5" s="18" t="s">
        <v>167</v>
      </c>
      <c r="B5" s="6"/>
      <c r="C5" s="33"/>
      <c r="D5" s="33"/>
      <c r="E5" s="33"/>
      <c r="F5" s="33"/>
    </row>
    <row r="6" spans="1:12" ht="18.75" customHeight="1" thickBot="1">
      <c r="A6" s="18" t="s">
        <v>168</v>
      </c>
      <c r="B6" s="6"/>
      <c r="C6" s="33"/>
      <c r="D6" s="33"/>
      <c r="E6" s="33"/>
      <c r="F6" s="33"/>
      <c r="K6" s="100"/>
    </row>
    <row r="7" spans="1:12" ht="18.75" customHeight="1" thickBot="1">
      <c r="A7" s="18" t="s">
        <v>149</v>
      </c>
      <c r="B7" s="6"/>
      <c r="C7" s="33"/>
      <c r="D7" s="33"/>
      <c r="E7" s="33"/>
      <c r="F7" s="33"/>
    </row>
    <row r="8" spans="1:12" ht="18.75" customHeight="1" thickBot="1">
      <c r="A8" s="18" t="s">
        <v>150</v>
      </c>
      <c r="B8" s="6"/>
      <c r="C8" s="33"/>
      <c r="D8" s="33"/>
      <c r="E8" s="33"/>
      <c r="F8" s="33"/>
    </row>
    <row r="9" spans="1:12" ht="18.75" customHeight="1" thickBot="1">
      <c r="A9" s="18" t="s">
        <v>187</v>
      </c>
      <c r="B9" s="10"/>
      <c r="C9" s="10"/>
      <c r="D9" s="10"/>
      <c r="E9" s="10"/>
      <c r="F9" s="10"/>
      <c r="H9" s="30"/>
      <c r="I9" s="30"/>
      <c r="J9" s="30"/>
      <c r="K9" s="30"/>
      <c r="L9" s="30"/>
    </row>
    <row r="10" spans="1:12" ht="18.75" customHeight="1" thickBot="1">
      <c r="A10" s="18" t="s">
        <v>188</v>
      </c>
      <c r="B10" s="10"/>
      <c r="C10" s="10"/>
      <c r="D10" s="10"/>
      <c r="E10" s="10"/>
      <c r="F10" s="10"/>
    </row>
    <row r="11" spans="1:12" ht="18.75" customHeight="1" thickBot="1">
      <c r="A11" s="18" t="s">
        <v>189</v>
      </c>
      <c r="B11" s="10"/>
      <c r="C11" s="10"/>
      <c r="D11" s="10"/>
      <c r="E11" s="10"/>
      <c r="F11" s="10"/>
    </row>
    <row r="12" spans="1:12" ht="18.75" customHeight="1"/>
    <row r="13" spans="1:12" s="40" customFormat="1" ht="18.75" customHeight="1" thickBot="1">
      <c r="A13" s="39" t="s">
        <v>193</v>
      </c>
    </row>
    <row r="14" spans="1:12" ht="18.75" customHeight="1" thickBot="1">
      <c r="A14" s="13" t="s">
        <v>52</v>
      </c>
      <c r="B14" s="23" t="s">
        <v>63</v>
      </c>
      <c r="C14" s="23" t="s">
        <v>64</v>
      </c>
      <c r="D14" s="23" t="s">
        <v>65</v>
      </c>
      <c r="E14" s="23" t="s">
        <v>66</v>
      </c>
      <c r="F14" s="23" t="s">
        <v>67</v>
      </c>
    </row>
    <row r="15" spans="1:12" ht="18.75" customHeight="1" thickBot="1">
      <c r="A15" s="18" t="s">
        <v>167</v>
      </c>
      <c r="B15" s="6"/>
      <c r="C15" s="33"/>
      <c r="D15" s="33"/>
      <c r="E15" s="33"/>
      <c r="F15" s="33"/>
    </row>
    <row r="16" spans="1:12" ht="18.75" customHeight="1" thickBot="1">
      <c r="A16" s="18" t="s">
        <v>168</v>
      </c>
      <c r="B16" s="6"/>
      <c r="C16" s="33"/>
      <c r="D16" s="33"/>
      <c r="E16" s="33"/>
      <c r="F16" s="33"/>
    </row>
    <row r="17" spans="1:12" ht="18.75" customHeight="1" thickBot="1">
      <c r="A17" s="18" t="s">
        <v>194</v>
      </c>
      <c r="B17" s="10"/>
      <c r="C17" s="10"/>
      <c r="D17" s="10"/>
      <c r="E17" s="10"/>
      <c r="F17" s="10"/>
      <c r="H17" s="34"/>
      <c r="I17" s="34"/>
      <c r="J17" s="29"/>
      <c r="K17" s="29"/>
      <c r="L17" s="29"/>
    </row>
    <row r="18" spans="1:12" ht="18.75" customHeight="1" thickBot="1">
      <c r="A18" s="18" t="s">
        <v>195</v>
      </c>
      <c r="B18" s="10"/>
      <c r="C18" s="10"/>
      <c r="D18" s="10"/>
      <c r="E18" s="10"/>
      <c r="F18" s="10"/>
      <c r="H18" s="30"/>
      <c r="I18" s="30"/>
      <c r="J18" s="30"/>
      <c r="K18" s="30"/>
      <c r="L18" s="29"/>
    </row>
    <row r="19" spans="1:12" ht="18.75" customHeight="1" thickBot="1">
      <c r="A19" s="18" t="s">
        <v>196</v>
      </c>
      <c r="B19" s="10"/>
      <c r="C19" s="10"/>
      <c r="D19" s="10"/>
      <c r="E19" s="10"/>
      <c r="F19" s="10"/>
      <c r="H19" s="34"/>
      <c r="I19" s="34"/>
      <c r="J19" s="34"/>
      <c r="K19" s="34"/>
      <c r="L19" s="29"/>
    </row>
    <row r="20" spans="1:12" ht="18.75" customHeight="1" thickBot="1">
      <c r="A20" s="18" t="s">
        <v>197</v>
      </c>
      <c r="B20" s="10"/>
      <c r="C20" s="10"/>
      <c r="D20" s="10"/>
      <c r="E20" s="10"/>
      <c r="F20" s="10"/>
      <c r="H20" s="30"/>
      <c r="I20" s="30"/>
      <c r="J20" s="30"/>
      <c r="K20" s="30"/>
      <c r="L20" s="30"/>
    </row>
    <row r="21" spans="1:12" ht="18.75" customHeight="1" thickBot="1">
      <c r="A21" s="18" t="s">
        <v>87</v>
      </c>
      <c r="B21" s="10"/>
      <c r="C21" s="10"/>
      <c r="D21" s="10"/>
      <c r="E21" s="10"/>
      <c r="F21" s="10"/>
    </row>
    <row r="22" spans="1:12" ht="18.75" customHeight="1" thickBot="1">
      <c r="A22" s="18" t="s">
        <v>88</v>
      </c>
      <c r="B22" s="10"/>
      <c r="C22" s="10"/>
      <c r="D22" s="10"/>
      <c r="E22" s="10"/>
      <c r="F22" s="10"/>
    </row>
    <row r="23" spans="1:12" ht="18.75" customHeight="1" thickBot="1">
      <c r="A23" s="18" t="s">
        <v>190</v>
      </c>
      <c r="B23" s="10"/>
      <c r="C23" s="10"/>
      <c r="D23" s="10"/>
      <c r="E23" s="10"/>
      <c r="F23" s="10"/>
    </row>
    <row r="24" spans="1:12" ht="18.75" customHeight="1">
      <c r="A24" s="1"/>
    </row>
    <row r="25" spans="1:12" s="40" customFormat="1" ht="18.75" customHeight="1" thickBot="1">
      <c r="A25" s="39" t="s">
        <v>191</v>
      </c>
    </row>
    <row r="26" spans="1:12" ht="18.75" customHeight="1" thickBot="1">
      <c r="A26" s="13" t="s">
        <v>52</v>
      </c>
      <c r="B26" s="23" t="s">
        <v>63</v>
      </c>
      <c r="C26" s="23" t="s">
        <v>64</v>
      </c>
      <c r="D26" s="23" t="s">
        <v>65</v>
      </c>
      <c r="E26" s="23" t="s">
        <v>66</v>
      </c>
      <c r="F26" s="23" t="s">
        <v>67</v>
      </c>
    </row>
    <row r="27" spans="1:12" ht="18.75" customHeight="1" thickBot="1">
      <c r="A27" s="18" t="s">
        <v>151</v>
      </c>
      <c r="B27" s="10"/>
      <c r="C27" s="10"/>
      <c r="D27" s="10"/>
      <c r="E27" s="10"/>
      <c r="F27" s="10"/>
      <c r="H27" s="35"/>
    </row>
    <row r="28" spans="1:12" ht="36" customHeight="1" thickBot="1">
      <c r="A28" s="21" t="s">
        <v>152</v>
      </c>
      <c r="B28" s="10"/>
      <c r="C28" s="10"/>
      <c r="D28" s="10"/>
      <c r="E28" s="10"/>
      <c r="F28" s="10"/>
    </row>
    <row r="29" spans="1:12" ht="18.75" customHeight="1" thickBot="1">
      <c r="A29" s="18" t="s">
        <v>198</v>
      </c>
      <c r="B29" s="10"/>
      <c r="C29" s="10"/>
      <c r="D29" s="10"/>
      <c r="E29" s="10"/>
      <c r="F29" s="10"/>
      <c r="H29" s="59"/>
    </row>
    <row r="30" spans="1:12" ht="18.75" customHeight="1" thickBot="1">
      <c r="A30" s="18" t="s">
        <v>82</v>
      </c>
      <c r="B30" s="10"/>
      <c r="C30" s="10"/>
      <c r="D30" s="10"/>
      <c r="E30" s="10"/>
      <c r="F30" s="10"/>
    </row>
    <row r="31" spans="1:12" ht="18.75" customHeight="1" thickBot="1">
      <c r="A31" s="18" t="s">
        <v>83</v>
      </c>
      <c r="B31" s="10"/>
      <c r="C31" s="10"/>
      <c r="D31" s="10"/>
      <c r="E31" s="10"/>
      <c r="F31" s="10"/>
    </row>
    <row r="32" spans="1:12" ht="18.75" customHeight="1" thickBot="1">
      <c r="A32" s="18" t="s">
        <v>84</v>
      </c>
      <c r="B32" s="10"/>
      <c r="C32" s="10"/>
      <c r="D32" s="10"/>
      <c r="E32" s="10"/>
      <c r="F32" s="10"/>
    </row>
    <row r="33" spans="1:8" ht="18.75" customHeight="1" thickBot="1">
      <c r="A33" s="18" t="s">
        <v>85</v>
      </c>
      <c r="B33" s="10"/>
      <c r="C33" s="10"/>
      <c r="D33" s="10"/>
      <c r="E33" s="10"/>
      <c r="F33" s="10"/>
    </row>
    <row r="34" spans="1:8" ht="18.75" customHeight="1" thickBot="1">
      <c r="A34" s="18" t="s">
        <v>86</v>
      </c>
      <c r="B34" s="10"/>
      <c r="C34" s="10"/>
      <c r="D34" s="10"/>
      <c r="E34" s="10"/>
      <c r="F34" s="10"/>
    </row>
    <row r="35" spans="1:8" ht="18.75" customHeight="1">
      <c r="A35" s="1"/>
    </row>
    <row r="36" spans="1:8" ht="18.75" customHeight="1">
      <c r="A36" s="1"/>
    </row>
    <row r="37" spans="1:8" ht="18.75" customHeight="1">
      <c r="A37" s="14"/>
      <c r="B37" s="20"/>
      <c r="C37" s="20"/>
      <c r="D37" s="20"/>
      <c r="E37" s="20"/>
      <c r="F37" s="20"/>
      <c r="H37" s="36"/>
    </row>
    <row r="38" spans="1:8" ht="18.75" customHeight="1">
      <c r="A38" s="42"/>
      <c r="B38" s="43"/>
      <c r="C38" s="43"/>
      <c r="D38" s="43"/>
      <c r="E38" s="43"/>
      <c r="F38" s="43"/>
    </row>
    <row r="39" spans="1:8" ht="18.75" customHeight="1">
      <c r="A39" s="31"/>
      <c r="B39" s="43"/>
      <c r="C39" s="43"/>
      <c r="D39" s="43"/>
      <c r="E39" s="43"/>
      <c r="F39" s="43"/>
    </row>
    <row r="40" spans="1:8" ht="18.75" customHeight="1">
      <c r="A40" s="31"/>
      <c r="B40" s="43"/>
      <c r="C40" s="43"/>
      <c r="D40" s="43"/>
      <c r="E40" s="43"/>
      <c r="F40" s="43"/>
    </row>
  </sheetData>
  <pageMargins left="0.70866141732283472" right="0.70866141732283472" top="0.74803149606299213" bottom="0.74803149606299213" header="0.31496062992125984" footer="0.31496062992125984"/>
  <pageSetup paperSize="9" scale="75" orientation="landscape" verticalDpi="0" r:id="rId1"/>
</worksheet>
</file>

<file path=xl/worksheets/sheet10.xml><?xml version="1.0" encoding="utf-8"?>
<worksheet xmlns="http://schemas.openxmlformats.org/spreadsheetml/2006/main" xmlns:r="http://schemas.openxmlformats.org/officeDocument/2006/relationships">
  <sheetPr>
    <pageSetUpPr fitToPage="1"/>
  </sheetPr>
  <dimension ref="A1:F13"/>
  <sheetViews>
    <sheetView workbookViewId="0">
      <selection activeCell="K15" sqref="K15"/>
    </sheetView>
  </sheetViews>
  <sheetFormatPr defaultRowHeight="14.5"/>
  <cols>
    <col min="1" max="1" width="49.26953125" customWidth="1"/>
    <col min="2" max="2" width="12.7265625" customWidth="1"/>
    <col min="3" max="3" width="12.1796875" customWidth="1"/>
    <col min="4" max="4" width="12.26953125" customWidth="1"/>
    <col min="5" max="5" width="12.1796875" customWidth="1"/>
    <col min="6" max="6" width="11.54296875" customWidth="1"/>
  </cols>
  <sheetData>
    <row r="1" spans="1:6" ht="16" thickBot="1">
      <c r="A1" s="39" t="s">
        <v>155</v>
      </c>
      <c r="B1" s="1"/>
      <c r="C1" s="1"/>
      <c r="D1" s="1"/>
      <c r="E1" s="1"/>
      <c r="F1" s="1"/>
    </row>
    <row r="2" spans="1:6" ht="16" thickBot="1">
      <c r="A2" s="13" t="s">
        <v>52</v>
      </c>
      <c r="B2" s="23" t="s">
        <v>63</v>
      </c>
      <c r="C2" s="23" t="s">
        <v>64</v>
      </c>
      <c r="D2" s="23" t="s">
        <v>65</v>
      </c>
      <c r="E2" s="23" t="s">
        <v>66</v>
      </c>
      <c r="F2" s="23" t="s">
        <v>67</v>
      </c>
    </row>
    <row r="3" spans="1:6" ht="31.5" thickBot="1">
      <c r="A3" s="21" t="s">
        <v>153</v>
      </c>
      <c r="B3" s="82"/>
      <c r="C3" s="82"/>
      <c r="D3" s="82"/>
      <c r="E3" s="82"/>
      <c r="F3" s="82"/>
    </row>
    <row r="4" spans="1:6" ht="31.5" thickBot="1">
      <c r="A4" s="21" t="s">
        <v>154</v>
      </c>
      <c r="B4" s="82"/>
      <c r="C4" s="82"/>
      <c r="D4" s="82"/>
      <c r="E4" s="82"/>
      <c r="F4" s="82"/>
    </row>
    <row r="5" spans="1:6" ht="16" thickBot="1">
      <c r="A5" s="21" t="s">
        <v>128</v>
      </c>
      <c r="B5" s="82"/>
      <c r="C5" s="82"/>
      <c r="D5" s="82"/>
      <c r="E5" s="82"/>
      <c r="F5" s="82"/>
    </row>
    <row r="6" spans="1:6" ht="15.5">
      <c r="A6" s="39"/>
      <c r="B6" s="86"/>
      <c r="C6" s="86"/>
      <c r="D6" s="86"/>
      <c r="E6" s="86"/>
      <c r="F6" s="86"/>
    </row>
    <row r="7" spans="1:6" ht="16" thickBot="1">
      <c r="A7" s="39" t="s">
        <v>156</v>
      </c>
      <c r="B7" s="86"/>
      <c r="C7" s="86"/>
      <c r="D7" s="86"/>
      <c r="E7" s="86"/>
      <c r="F7" s="86"/>
    </row>
    <row r="8" spans="1:6" ht="16" thickBot="1">
      <c r="A8" s="13" t="s">
        <v>52</v>
      </c>
      <c r="B8" s="22" t="s">
        <v>63</v>
      </c>
      <c r="C8" s="22" t="s">
        <v>64</v>
      </c>
      <c r="D8" s="22" t="s">
        <v>65</v>
      </c>
      <c r="E8" s="22" t="s">
        <v>66</v>
      </c>
      <c r="F8" s="22" t="s">
        <v>67</v>
      </c>
    </row>
    <row r="9" spans="1:6" ht="16" thickBot="1">
      <c r="A9" s="49" t="s">
        <v>209</v>
      </c>
      <c r="B9" s="82"/>
      <c r="C9" s="82"/>
      <c r="D9" s="82"/>
      <c r="E9" s="82"/>
      <c r="F9" s="82"/>
    </row>
    <row r="10" spans="1:6" ht="16" thickBot="1">
      <c r="A10" s="49" t="s">
        <v>129</v>
      </c>
      <c r="B10" s="82"/>
      <c r="C10" s="82"/>
      <c r="D10" s="82"/>
      <c r="E10" s="82"/>
      <c r="F10" s="82"/>
    </row>
    <row r="11" spans="1:6" ht="16" thickBot="1">
      <c r="A11" s="49" t="s">
        <v>130</v>
      </c>
      <c r="B11" s="82"/>
      <c r="C11" s="82"/>
      <c r="D11" s="82"/>
      <c r="E11" s="82"/>
      <c r="F11" s="82"/>
    </row>
    <row r="12" spans="1:6" ht="63" customHeight="1" thickBot="1">
      <c r="A12" s="21" t="s">
        <v>199</v>
      </c>
      <c r="B12" s="82"/>
      <c r="C12" s="82"/>
      <c r="D12" s="82"/>
      <c r="E12" s="82"/>
      <c r="F12" s="82"/>
    </row>
    <row r="13" spans="1:6" ht="16" thickBot="1">
      <c r="A13" s="49" t="s">
        <v>131</v>
      </c>
      <c r="B13" s="82"/>
      <c r="C13" s="82"/>
      <c r="D13" s="82"/>
      <c r="E13" s="82"/>
      <c r="F13" s="82"/>
    </row>
  </sheetData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xl/worksheets/sheet11.xml><?xml version="1.0" encoding="utf-8"?>
<worksheet xmlns="http://schemas.openxmlformats.org/spreadsheetml/2006/main" xmlns:r="http://schemas.openxmlformats.org/officeDocument/2006/relationships">
  <dimension ref="A1:F28"/>
  <sheetViews>
    <sheetView workbookViewId="0">
      <selection activeCell="P3" sqref="P3"/>
    </sheetView>
  </sheetViews>
  <sheetFormatPr defaultRowHeight="14.5"/>
  <cols>
    <col min="1" max="1" width="68.26953125" customWidth="1"/>
    <col min="2" max="2" width="11.81640625" bestFit="1" customWidth="1"/>
    <col min="3" max="3" width="11.7265625" customWidth="1"/>
    <col min="4" max="4" width="12.1796875" customWidth="1"/>
    <col min="5" max="5" width="12.7265625" customWidth="1"/>
    <col min="6" max="6" width="14" customWidth="1"/>
  </cols>
  <sheetData>
    <row r="1" spans="1:6" ht="16" thickBot="1">
      <c r="A1" s="39" t="s">
        <v>145</v>
      </c>
      <c r="B1" s="1"/>
      <c r="C1" s="1"/>
      <c r="D1" s="1"/>
      <c r="E1" s="1"/>
      <c r="F1" s="1"/>
    </row>
    <row r="2" spans="1:6" ht="16" thickBot="1">
      <c r="A2" s="22" t="s">
        <v>132</v>
      </c>
      <c r="B2" s="22" t="s">
        <v>63</v>
      </c>
      <c r="C2" s="22" t="s">
        <v>64</v>
      </c>
      <c r="D2" s="22" t="s">
        <v>65</v>
      </c>
      <c r="E2" s="22" t="s">
        <v>66</v>
      </c>
      <c r="F2" s="22" t="s">
        <v>67</v>
      </c>
    </row>
    <row r="3" spans="1:6" ht="16" thickBot="1">
      <c r="A3" s="84" t="s">
        <v>159</v>
      </c>
      <c r="B3" s="78"/>
      <c r="C3" s="78"/>
      <c r="D3" s="78"/>
      <c r="E3" s="78"/>
      <c r="F3" s="78"/>
    </row>
    <row r="4" spans="1:6" ht="16" thickBot="1">
      <c r="A4" s="84" t="s">
        <v>147</v>
      </c>
      <c r="B4" s="78"/>
      <c r="C4" s="78"/>
      <c r="D4" s="78"/>
      <c r="E4" s="78"/>
      <c r="F4" s="78"/>
    </row>
    <row r="5" spans="1:6" ht="16" thickBot="1">
      <c r="A5" s="84" t="s">
        <v>148</v>
      </c>
      <c r="B5" s="78"/>
      <c r="C5" s="78"/>
      <c r="D5" s="78"/>
      <c r="E5" s="78"/>
      <c r="F5" s="78"/>
    </row>
    <row r="6" spans="1:6" ht="16" thickBot="1">
      <c r="A6" s="49" t="s">
        <v>158</v>
      </c>
      <c r="B6" s="78"/>
      <c r="C6" s="78"/>
      <c r="D6" s="78"/>
      <c r="E6" s="78"/>
      <c r="F6" s="78"/>
    </row>
    <row r="7" spans="1:6" ht="16" thickBot="1">
      <c r="A7" s="84" t="s">
        <v>147</v>
      </c>
      <c r="B7" s="78"/>
      <c r="C7" s="78"/>
      <c r="D7" s="78"/>
      <c r="E7" s="78"/>
      <c r="F7" s="78"/>
    </row>
    <row r="8" spans="1:6" ht="16" thickBot="1">
      <c r="A8" s="84" t="s">
        <v>148</v>
      </c>
      <c r="B8" s="78"/>
      <c r="C8" s="78"/>
      <c r="D8" s="78"/>
      <c r="E8" s="78"/>
      <c r="F8" s="78"/>
    </row>
    <row r="9" spans="1:6" ht="16" thickBot="1">
      <c r="A9" s="83" t="s">
        <v>205</v>
      </c>
      <c r="B9" s="78"/>
      <c r="C9" s="78"/>
      <c r="D9" s="78"/>
      <c r="E9" s="78"/>
      <c r="F9" s="78"/>
    </row>
    <row r="10" spans="1:6" ht="16" thickBot="1">
      <c r="A10" s="84" t="s">
        <v>147</v>
      </c>
      <c r="B10" s="78"/>
      <c r="C10" s="78"/>
      <c r="D10" s="78"/>
      <c r="E10" s="78"/>
      <c r="F10" s="78"/>
    </row>
    <row r="11" spans="1:6" ht="16" thickBot="1">
      <c r="A11" s="84" t="s">
        <v>157</v>
      </c>
      <c r="B11" s="78"/>
      <c r="C11" s="78"/>
      <c r="D11" s="78"/>
      <c r="E11" s="78"/>
      <c r="F11" s="78"/>
    </row>
    <row r="12" spans="1:6" ht="16" thickBot="1">
      <c r="A12" s="85" t="s">
        <v>160</v>
      </c>
      <c r="B12" s="78"/>
      <c r="C12" s="78"/>
      <c r="D12" s="78"/>
      <c r="E12" s="78"/>
      <c r="F12" s="78"/>
    </row>
    <row r="13" spans="1:6" ht="16" thickBot="1">
      <c r="A13" s="85" t="s">
        <v>133</v>
      </c>
      <c r="B13" s="78"/>
      <c r="C13" s="78"/>
      <c r="D13" s="78"/>
      <c r="E13" s="78"/>
      <c r="F13" s="78"/>
    </row>
    <row r="14" spans="1:6" ht="18.75" customHeight="1" thickBot="1">
      <c r="A14" s="84" t="s">
        <v>161</v>
      </c>
      <c r="B14" s="78"/>
      <c r="C14" s="78"/>
      <c r="D14" s="78"/>
      <c r="E14" s="78"/>
      <c r="F14" s="78"/>
    </row>
    <row r="15" spans="1:6" ht="21" customHeight="1" thickBot="1">
      <c r="A15" s="84" t="s">
        <v>213</v>
      </c>
      <c r="B15" s="78"/>
      <c r="C15" s="78"/>
      <c r="D15" s="78"/>
      <c r="E15" s="78"/>
      <c r="F15" s="78"/>
    </row>
    <row r="16" spans="1:6" ht="16" thickBot="1">
      <c r="A16" s="85" t="s">
        <v>146</v>
      </c>
      <c r="B16" s="78"/>
      <c r="C16" s="78"/>
      <c r="D16" s="78"/>
      <c r="E16" s="78"/>
      <c r="F16" s="78"/>
    </row>
    <row r="17" spans="1:6" ht="16" thickBot="1">
      <c r="A17" s="84" t="s">
        <v>147</v>
      </c>
      <c r="B17" s="78"/>
      <c r="C17" s="78"/>
      <c r="D17" s="78"/>
      <c r="E17" s="78"/>
      <c r="F17" s="78"/>
    </row>
    <row r="18" spans="1:6" ht="16" thickBot="1">
      <c r="A18" s="84" t="s">
        <v>148</v>
      </c>
      <c r="B18" s="78"/>
      <c r="C18" s="78"/>
      <c r="D18" s="78"/>
      <c r="E18" s="78"/>
      <c r="F18" s="78"/>
    </row>
    <row r="19" spans="1:6" ht="16" thickBot="1">
      <c r="A19" s="85" t="s">
        <v>162</v>
      </c>
      <c r="B19" s="78"/>
      <c r="C19" s="78"/>
      <c r="D19" s="78"/>
      <c r="E19" s="78"/>
      <c r="F19" s="78"/>
    </row>
    <row r="21" spans="1:6" ht="16" thickBot="1">
      <c r="A21" s="39" t="s">
        <v>200</v>
      </c>
      <c r="B21" s="1"/>
      <c r="C21" s="1"/>
      <c r="D21" s="1"/>
      <c r="E21" s="1"/>
      <c r="F21" s="1"/>
    </row>
    <row r="22" spans="1:6" ht="16" thickBot="1">
      <c r="A22" s="22" t="s">
        <v>132</v>
      </c>
      <c r="B22" s="22" t="s">
        <v>63</v>
      </c>
      <c r="C22" s="22" t="s">
        <v>64</v>
      </c>
      <c r="D22" s="22" t="s">
        <v>65</v>
      </c>
      <c r="E22" s="22" t="s">
        <v>66</v>
      </c>
      <c r="F22" s="22" t="s">
        <v>67</v>
      </c>
    </row>
    <row r="23" spans="1:6" ht="16" thickBot="1">
      <c r="A23" s="84" t="s">
        <v>201</v>
      </c>
      <c r="B23" s="78"/>
      <c r="C23" s="78"/>
      <c r="D23" s="78"/>
      <c r="E23" s="78"/>
      <c r="F23" s="78"/>
    </row>
    <row r="24" spans="1:6" ht="16" thickBot="1">
      <c r="A24" s="84" t="s">
        <v>147</v>
      </c>
      <c r="B24" s="78"/>
      <c r="C24" s="78"/>
      <c r="D24" s="78"/>
      <c r="E24" s="78"/>
      <c r="F24" s="78"/>
    </row>
    <row r="25" spans="1:6" ht="16" thickBot="1">
      <c r="A25" s="84" t="s">
        <v>148</v>
      </c>
      <c r="B25" s="78"/>
      <c r="C25" s="78"/>
      <c r="D25" s="78"/>
      <c r="E25" s="78"/>
      <c r="F25" s="78"/>
    </row>
    <row r="26" spans="1:6" ht="16" thickBot="1">
      <c r="A26" s="84" t="s">
        <v>202</v>
      </c>
      <c r="B26" s="78"/>
      <c r="C26" s="78"/>
      <c r="D26" s="78"/>
      <c r="E26" s="78"/>
      <c r="F26" s="78"/>
    </row>
    <row r="27" spans="1:6" ht="16" thickBot="1">
      <c r="A27" s="84" t="s">
        <v>147</v>
      </c>
      <c r="B27" s="78"/>
      <c r="C27" s="78"/>
      <c r="D27" s="78"/>
      <c r="E27" s="78"/>
      <c r="F27" s="78"/>
    </row>
    <row r="28" spans="1:6" ht="16" thickBot="1">
      <c r="A28" s="84" t="s">
        <v>148</v>
      </c>
      <c r="B28" s="78"/>
      <c r="C28" s="78"/>
      <c r="D28" s="78"/>
      <c r="E28" s="78"/>
      <c r="F28" s="78"/>
    </row>
  </sheetData>
  <pageMargins left="0.70866141732283472" right="0.70866141732283472" top="0.74803149606299213" bottom="0.74803149606299213" header="0.31496062992125984" footer="0.31496062992125984"/>
  <pageSetup paperSize="9" orientation="landscape" verticalDpi="0" r:id="rId1"/>
</worksheet>
</file>

<file path=xl/worksheets/sheet12.xml><?xml version="1.0" encoding="utf-8"?>
<worksheet xmlns="http://schemas.openxmlformats.org/spreadsheetml/2006/main" xmlns:r="http://schemas.openxmlformats.org/officeDocument/2006/relationships">
  <dimension ref="A1:F32"/>
  <sheetViews>
    <sheetView workbookViewId="0">
      <selection activeCell="J17" sqref="J17"/>
    </sheetView>
  </sheetViews>
  <sheetFormatPr defaultColWidth="9.1796875" defaultRowHeight="14.5"/>
  <cols>
    <col min="1" max="1" width="71.54296875" style="105" customWidth="1"/>
    <col min="2" max="2" width="16.1796875" style="105" customWidth="1"/>
    <col min="3" max="3" width="16.453125" style="105" customWidth="1"/>
    <col min="4" max="4" width="15.453125" style="105" customWidth="1"/>
    <col min="5" max="5" width="13" style="105" customWidth="1"/>
    <col min="6" max="6" width="13.81640625" style="105" customWidth="1"/>
    <col min="7" max="16384" width="9.1796875" style="105"/>
  </cols>
  <sheetData>
    <row r="1" spans="1:6" ht="60" customHeight="1">
      <c r="A1" s="166" t="s">
        <v>282</v>
      </c>
      <c r="B1" s="166"/>
      <c r="C1" s="166"/>
      <c r="D1" s="166"/>
      <c r="E1" s="166"/>
      <c r="F1" s="166"/>
    </row>
    <row r="2" spans="1:6" ht="16" thickBot="1">
      <c r="A2" s="39" t="s">
        <v>280</v>
      </c>
    </row>
    <row r="3" spans="1:6" ht="16" thickBot="1">
      <c r="A3" s="106" t="s">
        <v>75</v>
      </c>
      <c r="B3" s="134" t="s">
        <v>147</v>
      </c>
      <c r="C3" s="134" t="s">
        <v>148</v>
      </c>
    </row>
    <row r="4" spans="1:6" ht="17.25" customHeight="1" thickBot="1">
      <c r="A4" s="18" t="s">
        <v>228</v>
      </c>
      <c r="B4" s="10"/>
      <c r="C4" s="10"/>
    </row>
    <row r="5" spans="1:6" ht="20.25" customHeight="1" thickBot="1">
      <c r="A5" s="18" t="s">
        <v>227</v>
      </c>
      <c r="B5" s="6"/>
      <c r="C5" s="6"/>
    </row>
    <row r="6" spans="1:6" ht="18" customHeight="1" thickBot="1">
      <c r="A6" s="18" t="s">
        <v>226</v>
      </c>
      <c r="B6" s="6"/>
      <c r="C6" s="6"/>
    </row>
    <row r="7" spans="1:6" ht="18.75" customHeight="1" thickBot="1">
      <c r="A7" s="18" t="s">
        <v>225</v>
      </c>
      <c r="B7" s="10"/>
      <c r="C7" s="10"/>
    </row>
    <row r="8" spans="1:6" ht="19.5" customHeight="1" thickBot="1">
      <c r="A8" s="18" t="s">
        <v>224</v>
      </c>
      <c r="B8" s="6"/>
      <c r="C8" s="6"/>
    </row>
    <row r="9" spans="1:6" ht="20.25" customHeight="1" thickBot="1">
      <c r="A9" s="52" t="s">
        <v>223</v>
      </c>
      <c r="B9" s="114"/>
      <c r="C9" s="114"/>
      <c r="E9" s="31"/>
    </row>
    <row r="10" spans="1:6" ht="16" thickBot="1">
      <c r="A10" s="52" t="s">
        <v>222</v>
      </c>
      <c r="B10" s="78"/>
      <c r="C10" s="78"/>
    </row>
    <row r="11" spans="1:6" ht="18.75" customHeight="1" thickBot="1">
      <c r="A11" s="18" t="s">
        <v>221</v>
      </c>
      <c r="B11" s="10"/>
      <c r="C11" s="10"/>
    </row>
    <row r="12" spans="1:6" ht="18" customHeight="1" thickBot="1">
      <c r="A12" s="52" t="s">
        <v>220</v>
      </c>
      <c r="B12" s="113"/>
      <c r="C12" s="112"/>
      <c r="F12" s="1"/>
    </row>
    <row r="13" spans="1:6" ht="17.25" customHeight="1" thickBot="1">
      <c r="A13" s="19" t="s">
        <v>219</v>
      </c>
      <c r="B13" s="164"/>
      <c r="C13" s="165"/>
    </row>
    <row r="14" spans="1:6" ht="17.25" customHeight="1">
      <c r="A14" s="31"/>
      <c r="B14" s="109"/>
      <c r="C14" s="109"/>
    </row>
    <row r="15" spans="1:6" ht="17.25" customHeight="1" thickBot="1">
      <c r="A15" s="39" t="s">
        <v>281</v>
      </c>
    </row>
    <row r="16" spans="1:6" ht="17.25" customHeight="1" thickBot="1">
      <c r="A16" s="106" t="s">
        <v>52</v>
      </c>
      <c r="B16" s="23" t="s">
        <v>63</v>
      </c>
      <c r="C16" s="23" t="s">
        <v>64</v>
      </c>
      <c r="D16" s="23" t="s">
        <v>65</v>
      </c>
      <c r="E16" s="23" t="s">
        <v>66</v>
      </c>
      <c r="F16" s="23" t="s">
        <v>67</v>
      </c>
    </row>
    <row r="17" spans="1:6" ht="17.25" customHeight="1" thickBot="1">
      <c r="A17" s="18" t="s">
        <v>218</v>
      </c>
      <c r="B17" s="110"/>
      <c r="C17" s="110"/>
      <c r="D17" s="110"/>
      <c r="E17" s="110"/>
      <c r="F17" s="110"/>
    </row>
    <row r="18" spans="1:6" ht="17.25" customHeight="1" thickBot="1">
      <c r="A18" s="111" t="s">
        <v>217</v>
      </c>
      <c r="B18" s="110"/>
      <c r="C18" s="110"/>
      <c r="D18" s="110"/>
      <c r="E18" s="110"/>
      <c r="F18" s="110"/>
    </row>
    <row r="19" spans="1:6" ht="17.25" customHeight="1" thickBot="1">
      <c r="A19" s="52" t="s">
        <v>216</v>
      </c>
      <c r="B19" s="110"/>
      <c r="C19" s="110"/>
      <c r="D19" s="110"/>
      <c r="E19" s="110"/>
      <c r="F19" s="110"/>
    </row>
    <row r="20" spans="1:6" ht="17.25" customHeight="1">
      <c r="A20" s="31"/>
      <c r="B20" s="109"/>
      <c r="C20" s="109"/>
    </row>
    <row r="22" spans="1:6" ht="29.25" customHeight="1"/>
    <row r="23" spans="1:6" ht="18.75" customHeight="1"/>
    <row r="24" spans="1:6" ht="21" customHeight="1"/>
    <row r="25" spans="1:6" ht="25.5" customHeight="1"/>
    <row r="29" spans="1:6" ht="25.5" customHeight="1"/>
    <row r="30" spans="1:6" ht="21" customHeight="1">
      <c r="D30" s="108"/>
    </row>
    <row r="31" spans="1:6" ht="21" customHeight="1"/>
    <row r="32" spans="1:6" ht="21.75" customHeight="1">
      <c r="D32" s="108"/>
    </row>
  </sheetData>
  <mergeCells count="2">
    <mergeCell ref="B13:C13"/>
    <mergeCell ref="A1:F1"/>
  </mergeCells>
  <pageMargins left="0.7" right="0.7" top="0.75" bottom="0.75" header="0.3" footer="0.3"/>
  <pageSetup paperSize="9" orientation="portrait" r:id="rId1"/>
</worksheet>
</file>

<file path=xl/worksheets/sheet13.xml><?xml version="1.0" encoding="utf-8"?>
<worksheet xmlns="http://schemas.openxmlformats.org/spreadsheetml/2006/main" xmlns:r="http://schemas.openxmlformats.org/officeDocument/2006/relationships">
  <dimension ref="A1:B12"/>
  <sheetViews>
    <sheetView workbookViewId="0">
      <selection activeCell="H6" sqref="H6"/>
    </sheetView>
  </sheetViews>
  <sheetFormatPr defaultColWidth="9.1796875" defaultRowHeight="14.5"/>
  <cols>
    <col min="1" max="1" width="55" style="105" customWidth="1"/>
    <col min="2" max="2" width="16.81640625" style="105" customWidth="1"/>
    <col min="3" max="16384" width="9.1796875" style="105"/>
  </cols>
  <sheetData>
    <row r="1" spans="1:2" ht="16" thickBot="1">
      <c r="A1" s="39" t="s">
        <v>283</v>
      </c>
    </row>
    <row r="2" spans="1:2" ht="19.5" customHeight="1" thickBot="1">
      <c r="A2" s="106" t="s">
        <v>236</v>
      </c>
      <c r="B2" s="107" t="s">
        <v>166</v>
      </c>
    </row>
    <row r="3" spans="1:2" ht="28.5" customHeight="1" thickBot="1">
      <c r="A3" s="18" t="s">
        <v>235</v>
      </c>
      <c r="B3" s="8"/>
    </row>
    <row r="4" spans="1:2" ht="25.5" customHeight="1" thickBot="1">
      <c r="A4" s="18" t="s">
        <v>234</v>
      </c>
      <c r="B4" s="116"/>
    </row>
    <row r="5" spans="1:2" ht="24.75" customHeight="1" thickBot="1">
      <c r="A5" s="18" t="s">
        <v>233</v>
      </c>
      <c r="B5" s="8">
        <v>30000</v>
      </c>
    </row>
    <row r="6" spans="1:2" ht="16" thickBot="1">
      <c r="A6" s="19" t="s">
        <v>232</v>
      </c>
      <c r="B6" s="115"/>
    </row>
    <row r="7" spans="1:2" ht="15.5">
      <c r="A7" s="1"/>
    </row>
    <row r="8" spans="1:2" ht="16" thickBot="1">
      <c r="A8" s="39" t="s">
        <v>284</v>
      </c>
    </row>
    <row r="9" spans="1:2" ht="16" thickBot="1">
      <c r="A9" s="106" t="s">
        <v>231</v>
      </c>
      <c r="B9" s="107" t="s">
        <v>166</v>
      </c>
    </row>
    <row r="10" spans="1:2" ht="27.75" customHeight="1" thickBot="1">
      <c r="A10" s="18" t="s">
        <v>230</v>
      </c>
      <c r="B10" s="116"/>
    </row>
    <row r="11" spans="1:2" ht="21" customHeight="1" thickBot="1">
      <c r="A11" s="18" t="s">
        <v>229</v>
      </c>
      <c r="B11" s="8"/>
    </row>
    <row r="12" spans="1:2" ht="21.75" customHeight="1" thickBot="1">
      <c r="A12" s="19" t="s">
        <v>53</v>
      </c>
      <c r="B12" s="115"/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>
  <dimension ref="A1:O39"/>
  <sheetViews>
    <sheetView workbookViewId="0">
      <selection activeCell="I1" sqref="I1"/>
    </sheetView>
  </sheetViews>
  <sheetFormatPr defaultColWidth="9.1796875" defaultRowHeight="14.5"/>
  <cols>
    <col min="1" max="1" width="54.26953125" style="105" customWidth="1"/>
    <col min="2" max="2" width="12.81640625" style="105" customWidth="1"/>
    <col min="3" max="3" width="13.1796875" style="105" bestFit="1" customWidth="1"/>
    <col min="4" max="6" width="10.453125" style="105" bestFit="1" customWidth="1"/>
    <col min="7" max="7" width="11.7265625" style="105" customWidth="1"/>
    <col min="8" max="8" width="9.1796875" style="105"/>
    <col min="9" max="9" width="62.54296875" style="105" customWidth="1"/>
    <col min="10" max="10" width="11.453125" style="105" customWidth="1"/>
    <col min="11" max="11" width="11" style="105" customWidth="1"/>
    <col min="12" max="12" width="11.7265625" style="105" customWidth="1"/>
    <col min="13" max="13" width="10.453125" style="105" bestFit="1" customWidth="1"/>
    <col min="14" max="14" width="10.7265625" style="105" customWidth="1"/>
    <col min="15" max="15" width="13.26953125" style="105" bestFit="1" customWidth="1"/>
    <col min="16" max="16384" width="9.1796875" style="105"/>
  </cols>
  <sheetData>
    <row r="1" spans="1:15" ht="53.25" customHeight="1">
      <c r="A1" s="167" t="s">
        <v>279</v>
      </c>
      <c r="B1" s="167"/>
      <c r="C1" s="167"/>
      <c r="D1" s="167"/>
      <c r="E1" s="167"/>
      <c r="F1" s="167"/>
      <c r="G1" s="167"/>
      <c r="H1" s="167"/>
    </row>
    <row r="3" spans="1:15" ht="16" thickBot="1">
      <c r="A3" s="39" t="s">
        <v>285</v>
      </c>
    </row>
    <row r="4" spans="1:15" ht="16" thickBot="1">
      <c r="A4" s="168" t="s">
        <v>75</v>
      </c>
      <c r="B4" s="149" t="s">
        <v>277</v>
      </c>
      <c r="C4" s="150"/>
      <c r="D4" s="150"/>
      <c r="E4" s="150"/>
      <c r="F4" s="150"/>
      <c r="G4" s="151"/>
      <c r="I4" s="39" t="s">
        <v>287</v>
      </c>
    </row>
    <row r="5" spans="1:15" ht="16.5" customHeight="1" thickBot="1">
      <c r="A5" s="169"/>
      <c r="B5" s="37">
        <v>0</v>
      </c>
      <c r="C5" s="37">
        <v>1</v>
      </c>
      <c r="D5" s="37">
        <v>2</v>
      </c>
      <c r="E5" s="37">
        <v>3</v>
      </c>
      <c r="F5" s="37">
        <v>4</v>
      </c>
      <c r="G5" s="37">
        <v>5</v>
      </c>
      <c r="I5" s="168" t="s">
        <v>75</v>
      </c>
      <c r="J5" s="149" t="s">
        <v>277</v>
      </c>
      <c r="K5" s="150"/>
      <c r="L5" s="150"/>
      <c r="M5" s="150"/>
      <c r="N5" s="150"/>
      <c r="O5" s="151"/>
    </row>
    <row r="6" spans="1:15" ht="18.75" customHeight="1" thickBot="1">
      <c r="A6" s="149" t="s">
        <v>276</v>
      </c>
      <c r="B6" s="150"/>
      <c r="C6" s="150"/>
      <c r="D6" s="150"/>
      <c r="E6" s="150"/>
      <c r="F6" s="150"/>
      <c r="G6" s="151"/>
      <c r="I6" s="169"/>
      <c r="J6" s="37">
        <v>0</v>
      </c>
      <c r="K6" s="37">
        <v>1</v>
      </c>
      <c r="L6" s="37">
        <v>2</v>
      </c>
      <c r="M6" s="37">
        <v>3</v>
      </c>
      <c r="N6" s="37">
        <v>4</v>
      </c>
      <c r="O6" s="37">
        <v>5</v>
      </c>
    </row>
    <row r="7" spans="1:15" ht="17.25" customHeight="1" thickBot="1">
      <c r="A7" s="49" t="s">
        <v>69</v>
      </c>
      <c r="B7" s="3"/>
      <c r="C7" s="122"/>
      <c r="D7" s="122"/>
      <c r="E7" s="122"/>
      <c r="F7" s="122"/>
      <c r="G7" s="122"/>
      <c r="I7" s="126" t="s">
        <v>262</v>
      </c>
      <c r="J7" s="123"/>
      <c r="K7" s="123"/>
      <c r="L7" s="123"/>
      <c r="M7" s="123"/>
      <c r="N7" s="123"/>
      <c r="O7" s="123"/>
    </row>
    <row r="8" spans="1:15" ht="21.75" customHeight="1" thickBot="1">
      <c r="A8" s="18" t="s">
        <v>253</v>
      </c>
      <c r="B8" s="3"/>
      <c r="C8" s="122"/>
      <c r="D8" s="122"/>
      <c r="E8" s="122"/>
      <c r="F8" s="122"/>
      <c r="G8" s="122"/>
      <c r="I8" s="126" t="s">
        <v>275</v>
      </c>
      <c r="J8" s="123"/>
      <c r="K8" s="123"/>
      <c r="L8" s="123"/>
      <c r="M8" s="123"/>
      <c r="N8" s="123"/>
      <c r="O8" s="123"/>
    </row>
    <row r="9" spans="1:15" ht="21" customHeight="1" thickBot="1">
      <c r="A9" s="18" t="s">
        <v>86</v>
      </c>
      <c r="B9" s="3"/>
      <c r="C9" s="122"/>
      <c r="D9" s="122"/>
      <c r="E9" s="122"/>
      <c r="F9" s="122"/>
      <c r="G9" s="122"/>
      <c r="I9" s="126" t="s">
        <v>274</v>
      </c>
      <c r="J9" s="123"/>
      <c r="K9" s="123"/>
      <c r="L9" s="123"/>
      <c r="M9" s="123"/>
      <c r="N9" s="123"/>
      <c r="O9" s="123"/>
    </row>
    <row r="10" spans="1:15" ht="24" customHeight="1" thickBot="1">
      <c r="A10" s="124" t="s">
        <v>273</v>
      </c>
      <c r="B10" s="132"/>
      <c r="C10" s="123"/>
      <c r="D10" s="123"/>
      <c r="E10" s="123"/>
      <c r="F10" s="123"/>
      <c r="G10" s="123"/>
      <c r="I10" s="126" t="s">
        <v>272</v>
      </c>
      <c r="J10" s="123"/>
      <c r="K10" s="123"/>
      <c r="L10" s="123"/>
      <c r="M10" s="123"/>
      <c r="N10" s="123"/>
      <c r="O10" s="123"/>
    </row>
    <row r="11" spans="1:15" ht="22.5" customHeight="1" thickBot="1">
      <c r="A11" s="149" t="s">
        <v>271</v>
      </c>
      <c r="B11" s="150"/>
      <c r="C11" s="150"/>
      <c r="D11" s="150"/>
      <c r="E11" s="150"/>
      <c r="F11" s="150"/>
      <c r="G11" s="151"/>
      <c r="I11" s="126" t="s">
        <v>270</v>
      </c>
      <c r="J11" s="123"/>
      <c r="K11" s="123"/>
      <c r="L11" s="123"/>
      <c r="M11" s="123"/>
      <c r="N11" s="123"/>
      <c r="O11" s="123"/>
    </row>
    <row r="12" spans="1:15" ht="21.75" customHeight="1" thickBot="1">
      <c r="A12" s="18" t="s">
        <v>269</v>
      </c>
      <c r="B12" s="122"/>
      <c r="C12" s="122"/>
      <c r="D12" s="122"/>
      <c r="E12" s="122"/>
      <c r="F12" s="122"/>
      <c r="G12" s="122"/>
      <c r="I12" s="126" t="s">
        <v>268</v>
      </c>
      <c r="J12" s="123"/>
      <c r="K12" s="123"/>
      <c r="L12" s="123"/>
      <c r="M12" s="123"/>
      <c r="N12" s="123"/>
      <c r="O12" s="123"/>
    </row>
    <row r="13" spans="1:15" ht="22.5" customHeight="1" thickBot="1">
      <c r="A13" s="18" t="s">
        <v>267</v>
      </c>
      <c r="B13" s="122"/>
      <c r="C13" s="122"/>
      <c r="D13" s="122"/>
      <c r="E13" s="122"/>
      <c r="F13" s="122"/>
      <c r="G13" s="122"/>
      <c r="I13" s="126" t="s">
        <v>266</v>
      </c>
      <c r="J13" s="131"/>
      <c r="K13" s="131"/>
      <c r="L13" s="131"/>
      <c r="M13" s="131"/>
      <c r="N13" s="131"/>
      <c r="O13" s="131"/>
    </row>
    <row r="14" spans="1:15" ht="20.25" customHeight="1" thickBot="1">
      <c r="A14" s="18" t="s">
        <v>265</v>
      </c>
      <c r="B14" s="122"/>
      <c r="C14" s="122"/>
      <c r="D14" s="122"/>
      <c r="E14" s="122"/>
      <c r="F14" s="122"/>
      <c r="G14" s="122"/>
    </row>
    <row r="15" spans="1:15" ht="22.5" customHeight="1" thickBot="1">
      <c r="A15" s="130" t="s">
        <v>264</v>
      </c>
      <c r="B15" s="123"/>
      <c r="C15" s="123"/>
      <c r="D15" s="123"/>
      <c r="E15" s="123"/>
      <c r="F15" s="123"/>
      <c r="G15" s="123"/>
      <c r="I15" s="39" t="s">
        <v>288</v>
      </c>
      <c r="L15" s="105" t="s">
        <v>263</v>
      </c>
    </row>
    <row r="16" spans="1:15" ht="22.5" customHeight="1" thickBot="1">
      <c r="A16" s="124" t="s">
        <v>262</v>
      </c>
      <c r="B16" s="123"/>
      <c r="C16" s="123"/>
      <c r="D16" s="123"/>
      <c r="E16" s="123"/>
      <c r="F16" s="123"/>
      <c r="G16" s="123"/>
      <c r="I16" s="121" t="s">
        <v>75</v>
      </c>
      <c r="J16" s="23" t="s">
        <v>91</v>
      </c>
    </row>
    <row r="17" spans="1:11" ht="22.5" customHeight="1" thickBot="1">
      <c r="A17" s="19" t="s">
        <v>261</v>
      </c>
      <c r="B17" s="122"/>
      <c r="C17" s="122"/>
      <c r="D17" s="122"/>
      <c r="E17" s="122"/>
      <c r="F17" s="122"/>
      <c r="G17" s="122"/>
      <c r="I17" s="126" t="s">
        <v>260</v>
      </c>
      <c r="J17" s="8"/>
    </row>
    <row r="18" spans="1:11" ht="16.5" customHeight="1" thickBot="1">
      <c r="A18" s="149" t="s">
        <v>259</v>
      </c>
      <c r="B18" s="150"/>
      <c r="C18" s="150"/>
      <c r="D18" s="150"/>
      <c r="E18" s="150"/>
      <c r="F18" s="150"/>
      <c r="G18" s="151"/>
      <c r="I18" s="126" t="s">
        <v>258</v>
      </c>
      <c r="J18" s="129"/>
      <c r="K18" s="60"/>
    </row>
    <row r="19" spans="1:11" ht="22.5" customHeight="1" thickBot="1">
      <c r="A19" s="18" t="s">
        <v>230</v>
      </c>
      <c r="B19" s="122"/>
      <c r="C19" s="122"/>
      <c r="D19" s="122"/>
      <c r="E19" s="122"/>
      <c r="F19" s="122"/>
      <c r="G19" s="122"/>
      <c r="I19" s="126" t="s">
        <v>257</v>
      </c>
      <c r="J19" s="54"/>
    </row>
    <row r="20" spans="1:11" ht="22.5" customHeight="1" thickBot="1">
      <c r="A20" s="18" t="s">
        <v>256</v>
      </c>
      <c r="B20" s="122"/>
      <c r="C20" s="122"/>
      <c r="D20" s="122"/>
      <c r="E20" s="122"/>
      <c r="F20" s="122"/>
      <c r="G20" s="122"/>
      <c r="I20" s="126" t="s">
        <v>255</v>
      </c>
      <c r="J20" s="128"/>
    </row>
    <row r="21" spans="1:11" ht="22.5" customHeight="1" thickBot="1">
      <c r="A21" s="18" t="s">
        <v>78</v>
      </c>
      <c r="B21" s="122"/>
      <c r="C21" s="122"/>
      <c r="D21" s="122"/>
      <c r="E21" s="122"/>
      <c r="F21" s="122"/>
      <c r="G21" s="122"/>
      <c r="I21" s="126" t="s">
        <v>254</v>
      </c>
      <c r="J21" s="127"/>
    </row>
    <row r="22" spans="1:11" ht="22.5" customHeight="1" thickBot="1">
      <c r="A22" s="18" t="s">
        <v>253</v>
      </c>
      <c r="B22" s="122"/>
      <c r="C22" s="122"/>
      <c r="D22" s="122"/>
      <c r="E22" s="122"/>
      <c r="F22" s="122"/>
      <c r="G22" s="122"/>
      <c r="I22" s="126" t="s">
        <v>252</v>
      </c>
      <c r="J22" s="125"/>
    </row>
    <row r="23" spans="1:11" ht="22.5" customHeight="1" thickBot="1">
      <c r="A23" s="124" t="s">
        <v>251</v>
      </c>
      <c r="B23" s="123"/>
      <c r="C23" s="123"/>
      <c r="D23" s="123"/>
      <c r="E23" s="123"/>
      <c r="F23" s="123"/>
      <c r="G23" s="123"/>
    </row>
    <row r="24" spans="1:11" ht="22.5" customHeight="1" thickBot="1">
      <c r="A24" s="124" t="s">
        <v>250</v>
      </c>
      <c r="B24" s="123"/>
      <c r="C24" s="123"/>
      <c r="D24" s="123"/>
      <c r="E24" s="123"/>
      <c r="F24" s="123"/>
      <c r="G24" s="123"/>
    </row>
    <row r="25" spans="1:11" ht="22.5" customHeight="1" thickBot="1">
      <c r="A25" s="19" t="s">
        <v>249</v>
      </c>
      <c r="B25" s="122"/>
      <c r="C25" s="122"/>
      <c r="D25" s="122"/>
      <c r="E25" s="122"/>
      <c r="F25" s="122"/>
      <c r="G25" s="122"/>
    </row>
    <row r="27" spans="1:11" ht="16" thickBot="1">
      <c r="A27" s="39" t="s">
        <v>286</v>
      </c>
      <c r="B27" s="1"/>
      <c r="C27" s="117"/>
    </row>
    <row r="28" spans="1:11" ht="16" thickBot="1">
      <c r="A28" s="121" t="s">
        <v>248</v>
      </c>
      <c r="B28" s="23" t="s">
        <v>166</v>
      </c>
      <c r="C28" s="117"/>
    </row>
    <row r="29" spans="1:11" ht="16" thickBot="1">
      <c r="A29" s="119" t="s">
        <v>247</v>
      </c>
      <c r="B29" s="120"/>
      <c r="C29" s="117"/>
    </row>
    <row r="30" spans="1:11" ht="16" thickBot="1">
      <c r="A30" s="119" t="s">
        <v>246</v>
      </c>
      <c r="B30" s="120"/>
      <c r="C30" s="117"/>
    </row>
    <row r="31" spans="1:11" ht="16" thickBot="1">
      <c r="A31" s="119" t="s">
        <v>245</v>
      </c>
      <c r="B31" s="120"/>
      <c r="C31" s="117"/>
    </row>
    <row r="32" spans="1:11" ht="16" thickBot="1">
      <c r="A32" s="119" t="s">
        <v>244</v>
      </c>
      <c r="B32" s="120"/>
      <c r="C32" s="117"/>
    </row>
    <row r="33" spans="1:3" ht="26.25" customHeight="1" thickBot="1">
      <c r="A33" s="119" t="s">
        <v>243</v>
      </c>
      <c r="B33" s="120"/>
      <c r="C33" s="117"/>
    </row>
    <row r="34" spans="1:3" ht="21" customHeight="1" thickBot="1">
      <c r="A34" s="170" t="s">
        <v>242</v>
      </c>
      <c r="B34" s="171"/>
      <c r="C34" s="117"/>
    </row>
    <row r="35" spans="1:3" ht="16" thickBot="1">
      <c r="A35" s="119" t="s">
        <v>241</v>
      </c>
      <c r="B35" s="120"/>
      <c r="C35" s="117"/>
    </row>
    <row r="36" spans="1:3" ht="16" thickBot="1">
      <c r="A36" s="119" t="s">
        <v>240</v>
      </c>
      <c r="B36" s="118"/>
      <c r="C36" s="117"/>
    </row>
    <row r="37" spans="1:3" ht="21.75" customHeight="1" thickBot="1">
      <c r="A37" s="119" t="s">
        <v>239</v>
      </c>
      <c r="B37" s="118"/>
      <c r="C37" s="117"/>
    </row>
    <row r="38" spans="1:3" ht="16" thickBot="1">
      <c r="A38" s="119" t="s">
        <v>238</v>
      </c>
      <c r="B38" s="118"/>
      <c r="C38" s="117"/>
    </row>
    <row r="39" spans="1:3" ht="21.75" customHeight="1" thickBot="1">
      <c r="A39" s="119" t="s">
        <v>237</v>
      </c>
      <c r="B39" s="118"/>
      <c r="C39" s="117"/>
    </row>
  </sheetData>
  <mergeCells count="9">
    <mergeCell ref="A1:H1"/>
    <mergeCell ref="I5:I6"/>
    <mergeCell ref="J5:O5"/>
    <mergeCell ref="A34:B34"/>
    <mergeCell ref="A11:G11"/>
    <mergeCell ref="A18:G18"/>
    <mergeCell ref="A4:A5"/>
    <mergeCell ref="B4:G4"/>
    <mergeCell ref="A6:G6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14</vt:i4>
      </vt:variant>
    </vt:vector>
  </HeadingPairs>
  <TitlesOfParts>
    <vt:vector size="14" baseType="lpstr">
      <vt:lpstr>Задание</vt:lpstr>
      <vt:lpstr>Т1_Материалы</vt:lpstr>
      <vt:lpstr>Т2_Электроэнергия</vt:lpstr>
      <vt:lpstr>Т3_ЗП</vt:lpstr>
      <vt:lpstr>Т4,5_ДЗП</vt:lpstr>
      <vt:lpstr>Т6_Себестоимость</vt:lpstr>
      <vt:lpstr>Т7,8_ОПФ</vt:lpstr>
      <vt:lpstr>Т9,10_Кредит</vt:lpstr>
      <vt:lpstr>Т11,12,13_Прибыль</vt:lpstr>
      <vt:lpstr>Т14,15_ОСН</vt:lpstr>
      <vt:lpstr>Т17,18_Показатели+ТБ</vt:lpstr>
      <vt:lpstr>Т19,20_Потребность_в_ОС</vt:lpstr>
      <vt:lpstr>Т21,22_Инвестиции</vt:lpstr>
      <vt:lpstr>Т23,24,25,26_Эффективность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Галина</dc:creator>
  <cp:lastModifiedBy>Айгуль</cp:lastModifiedBy>
  <cp:lastPrinted>2021-02-22T11:06:57Z</cp:lastPrinted>
  <dcterms:created xsi:type="dcterms:W3CDTF">2019-03-19T02:45:50Z</dcterms:created>
  <dcterms:modified xsi:type="dcterms:W3CDTF">2025-12-01T17:17:45Z</dcterms:modified>
</cp:coreProperties>
</file>